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615" windowWidth="28455" windowHeight="13995"/>
  </bookViews>
  <sheets>
    <sheet name="Все года" sheetId="1" r:id="rId1"/>
  </sheets>
  <definedNames>
    <definedName name="_xlnm.Print_Titles" localSheetId="0">'Все года'!$12:$12</definedName>
  </definedNames>
  <calcPr calcId="114210" fullCalcOnLoad="1"/>
</workbook>
</file>

<file path=xl/calcChain.xml><?xml version="1.0" encoding="utf-8"?>
<calcChain xmlns="http://schemas.openxmlformats.org/spreadsheetml/2006/main">
  <c r="X27" i="1"/>
  <c r="X32"/>
  <c r="X36"/>
  <c r="X34"/>
  <c r="X25"/>
  <c r="X13"/>
  <c r="X19"/>
  <c r="X21"/>
</calcChain>
</file>

<file path=xl/sharedStrings.xml><?xml version="1.0" encoding="utf-8"?>
<sst xmlns="http://schemas.openxmlformats.org/spreadsheetml/2006/main" count="164" uniqueCount="59">
  <si>
    <t/>
  </si>
  <si>
    <t>Наименоваие</t>
  </si>
  <si>
    <t>Наименование</t>
  </si>
  <si>
    <t>Рз</t>
  </si>
  <si>
    <t>ПР</t>
  </si>
  <si>
    <t>Код бюджетной классификации</t>
  </si>
  <si>
    <t>2021 год</t>
  </si>
  <si>
    <t>2021 год (Ф)</t>
  </si>
  <si>
    <t>2021 год (Р)</t>
  </si>
  <si>
    <t>2021 год (М)</t>
  </si>
  <si>
    <t>2021 год (П)</t>
  </si>
  <si>
    <t>2023 год (Ф)</t>
  </si>
  <si>
    <t>2023 год (Р)</t>
  </si>
  <si>
    <t>2023 год (М)</t>
  </si>
  <si>
    <t>2023 год (П)</t>
  </si>
  <si>
    <t>ОБЩЕГОСУДАРСТВЕННЫЕ ВОПРОСЫ</t>
  </si>
  <si>
    <t>01</t>
  </si>
  <si>
    <t>00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</si>
  <si>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</si>
  <si>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</si>
  <si>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</si>
  <si>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</si>
  <si>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</si>
  <si>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</si>
  <si>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</si>
  <si>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</si>
  <si>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</si>
  <si>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</si>
  <si>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</si>
  <si>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</si>
  <si>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</si>
  <si>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</si>
  <si>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</si>
  <si>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</si>
  <si>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</si>
  <si>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</si>
  <si>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</si>
  <si>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</si>
  <si>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08</t>
  </si>
  <si>
    <t>Дорожное хозяйство (дорожные фонды)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</si>
  <si>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</si>
  <si>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</si>
  <si>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</si>
  <si>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</si>
  <si>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КУЛЬТУРА, КИНЕМАТОГРАФИЯ</t>
  </si>
  <si>
    <t>Культура</t>
  </si>
  <si>
    <t>СОЦИАЛЬНАЯ ПОЛИТИКА</t>
  </si>
  <si>
    <t>Пенсионное обеспечение</t>
  </si>
  <si>
    <t>Всего</t>
  </si>
  <si>
    <t>Исполнение</t>
  </si>
  <si>
    <t xml:space="preserve">Показатели исполнения  бюджета Тихвинского района за 2022 год по расходам по разделам и подразделам классификации расходов бюджета </t>
  </si>
  <si>
    <t>Другие вопросы в области жилищно-коммунального хозяйства</t>
  </si>
  <si>
    <t>УТВЕРЖДЕНЫ</t>
  </si>
  <si>
    <t>решением совета депутатов</t>
  </si>
  <si>
    <t>(приложение №2)</t>
  </si>
  <si>
    <t>от          2023 года   №01-</t>
  </si>
  <si>
    <t>Пашозерского сельского поселения</t>
  </si>
  <si>
    <t>НАЦИОНАЛЬНАЯ ОБОРОНА</t>
  </si>
  <si>
    <t>Мобилизационная и вневойсковая подготовка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</si>
</sst>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3">
    <font>
      <sz val="11"/>
      <color indexed="8"/>
      <name val="Calibri"/>
      <family val="2"/>
    </font>
    <font>
      <sz val="8"/>
      <color indexed="8"/>
      <name val="Arial Cyr"/>
    </font>
    <font>
      <b/>
      <sz val="14"/>
      <color indexed="8"/>
      <name val="Times New Roman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b/>
      <sz val="11"/>
      <color indexed="8"/>
      <name val="Times New Roman"/>
    </font>
    <font>
      <sz val="11"/>
      <color indexed="8"/>
      <name val="Times New Roman"/>
    </font>
    <font>
      <b/>
      <sz val="12"/>
      <name val="Times New Roman"/>
    </font>
    <font>
      <sz val="11"/>
      <color indexed="10"/>
      <name val="Calibri"/>
      <family val="2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right" vertical="center" wrapText="1"/>
    </xf>
    <xf numFmtId="49" fontId="3" fillId="0" borderId="0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justify" vertical="center" wrapText="1"/>
    </xf>
    <xf numFmtId="164" fontId="2" fillId="0" borderId="0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justify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164" fontId="6" fillId="0" borderId="1" xfId="0" applyNumberFormat="1" applyFont="1" applyFill="1" applyBorder="1" applyAlignment="1">
      <alignment horizontal="justify" vertical="center" wrapText="1"/>
    </xf>
    <xf numFmtId="165" fontId="8" fillId="0" borderId="1" xfId="0" applyNumberFormat="1" applyFont="1" applyFill="1" applyBorder="1" applyAlignment="1">
      <alignment horizontal="right"/>
    </xf>
    <xf numFmtId="0" fontId="0" fillId="0" borderId="3" xfId="0" applyBorder="1"/>
    <xf numFmtId="0" fontId="0" fillId="0" borderId="0" xfId="0" applyBorder="1"/>
    <xf numFmtId="0" fontId="9" fillId="0" borderId="3" xfId="0" applyFont="1" applyBorder="1"/>
    <xf numFmtId="165" fontId="4" fillId="0" borderId="0" xfId="0" applyNumberFormat="1" applyFont="1" applyFill="1" applyBorder="1" applyAlignment="1">
      <alignment horizontal="right"/>
    </xf>
    <xf numFmtId="165" fontId="4" fillId="0" borderId="3" xfId="0" applyNumberFormat="1" applyFont="1" applyFill="1" applyBorder="1" applyAlignment="1">
      <alignment horizontal="right"/>
    </xf>
    <xf numFmtId="0" fontId="10" fillId="0" borderId="0" xfId="0" applyFont="1"/>
    <xf numFmtId="49" fontId="11" fillId="0" borderId="1" xfId="0" applyNumberFormat="1" applyFont="1" applyFill="1" applyBorder="1" applyAlignment="1">
      <alignment horizontal="justify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right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165" fontId="12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37"/>
  <sheetViews>
    <sheetView showGridLines="0" tabSelected="1" topLeftCell="A2" workbookViewId="0">
      <selection activeCell="X28" sqref="X28"/>
    </sheetView>
  </sheetViews>
  <sheetFormatPr defaultRowHeight="10.15" customHeight="1"/>
  <cols>
    <col min="1" max="1" width="43.140625" customWidth="1"/>
    <col min="2" max="2" width="8" hidden="1" customWidth="1"/>
    <col min="3" max="4" width="12.7109375" customWidth="1"/>
    <col min="5" max="23" width="8" hidden="1" customWidth="1"/>
    <col min="24" max="24" width="26" customWidth="1"/>
    <col min="25" max="43" width="8" hidden="1" customWidth="1"/>
    <col min="44" max="44" width="13.42578125" customWidth="1"/>
    <col min="45" max="45" width="11.85546875" customWidth="1"/>
  </cols>
  <sheetData>
    <row r="1" spans="1:45" ht="15.75" customHeight="1">
      <c r="X1" s="29" t="s">
        <v>52</v>
      </c>
    </row>
    <row r="2" spans="1:45" ht="15.75" customHeight="1">
      <c r="X2" s="29" t="s">
        <v>53</v>
      </c>
    </row>
    <row r="3" spans="1:45" ht="15.75" customHeight="1">
      <c r="X3" s="29" t="s">
        <v>56</v>
      </c>
    </row>
    <row r="4" spans="1:45" ht="15.75" customHeight="1">
      <c r="X4" s="29" t="s">
        <v>55</v>
      </c>
    </row>
    <row r="5" spans="1:45" ht="15.75" customHeight="1">
      <c r="X5" s="29" t="s">
        <v>54</v>
      </c>
    </row>
    <row r="6" spans="1:45" ht="15.75" customHeight="1"/>
    <row r="7" spans="1:45" ht="46.5" customHeight="1">
      <c r="A7" s="36" t="s">
        <v>50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</row>
    <row r="8" spans="1:45" ht="18.7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</row>
    <row r="9" spans="1:45" ht="19.899999999999999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3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</row>
    <row r="10" spans="1:45" ht="34.15" customHeight="1">
      <c r="A10" s="35" t="s">
        <v>1</v>
      </c>
      <c r="B10" s="7"/>
      <c r="C10" s="37" t="s">
        <v>5</v>
      </c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5" t="s">
        <v>1</v>
      </c>
      <c r="X10" s="35" t="s">
        <v>49</v>
      </c>
      <c r="Y10" s="35" t="s">
        <v>7</v>
      </c>
      <c r="Z10" s="35" t="s">
        <v>8</v>
      </c>
      <c r="AA10" s="35" t="s">
        <v>9</v>
      </c>
      <c r="AB10" s="35" t="s">
        <v>10</v>
      </c>
      <c r="AC10" s="35" t="s">
        <v>6</v>
      </c>
      <c r="AD10" s="35" t="s">
        <v>7</v>
      </c>
      <c r="AE10" s="35" t="s">
        <v>8</v>
      </c>
      <c r="AF10" s="35" t="s">
        <v>9</v>
      </c>
      <c r="AG10" s="35" t="s">
        <v>10</v>
      </c>
      <c r="AH10" s="35" t="s">
        <v>6</v>
      </c>
      <c r="AI10" s="35" t="s">
        <v>7</v>
      </c>
      <c r="AJ10" s="35" t="s">
        <v>8</v>
      </c>
      <c r="AK10" s="35" t="s">
        <v>9</v>
      </c>
      <c r="AL10" s="35" t="s">
        <v>10</v>
      </c>
      <c r="AM10" s="38"/>
      <c r="AN10" s="38"/>
      <c r="AO10" s="38"/>
      <c r="AP10" s="39"/>
      <c r="AQ10" s="35" t="s">
        <v>2</v>
      </c>
      <c r="AR10" s="24"/>
      <c r="AS10" s="25"/>
    </row>
    <row r="11" spans="1:45" ht="17.100000000000001" customHeight="1">
      <c r="A11" s="35" t="s">
        <v>2</v>
      </c>
      <c r="B11" s="7" t="s">
        <v>0</v>
      </c>
      <c r="C11" s="7" t="s">
        <v>3</v>
      </c>
      <c r="D11" s="7" t="s">
        <v>4</v>
      </c>
      <c r="E11" s="37" t="s">
        <v>0</v>
      </c>
      <c r="F11" s="37" t="s">
        <v>0</v>
      </c>
      <c r="G11" s="37" t="s">
        <v>0</v>
      </c>
      <c r="H11" s="37" t="s">
        <v>0</v>
      </c>
      <c r="I11" s="37" t="s">
        <v>0</v>
      </c>
      <c r="J11" s="37" t="s">
        <v>0</v>
      </c>
      <c r="K11" s="37" t="s">
        <v>0</v>
      </c>
      <c r="L11" s="37" t="s">
        <v>0</v>
      </c>
      <c r="M11" s="37" t="s">
        <v>0</v>
      </c>
      <c r="N11" s="37" t="s">
        <v>0</v>
      </c>
      <c r="O11" s="37" t="s">
        <v>0</v>
      </c>
      <c r="P11" s="37" t="s">
        <v>0</v>
      </c>
      <c r="Q11" s="37" t="s">
        <v>0</v>
      </c>
      <c r="R11" s="37" t="s">
        <v>0</v>
      </c>
      <c r="S11" s="37" t="s">
        <v>0</v>
      </c>
      <c r="T11" s="7" t="s">
        <v>0</v>
      </c>
      <c r="U11" s="7" t="s">
        <v>0</v>
      </c>
      <c r="V11" s="7" t="s">
        <v>0</v>
      </c>
      <c r="W11" s="6" t="s">
        <v>2</v>
      </c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8" t="s">
        <v>11</v>
      </c>
      <c r="AN11" s="8" t="s">
        <v>12</v>
      </c>
      <c r="AO11" s="8" t="s">
        <v>13</v>
      </c>
      <c r="AP11" s="8" t="s">
        <v>14</v>
      </c>
      <c r="AQ11" s="35"/>
      <c r="AR11" s="24"/>
      <c r="AS11" s="25"/>
    </row>
    <row r="12" spans="1:45" ht="15" hidden="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5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24"/>
      <c r="AS12" s="25"/>
    </row>
    <row r="13" spans="1:45" ht="34.15" customHeight="1">
      <c r="A13" s="20" t="s">
        <v>15</v>
      </c>
      <c r="B13" s="7"/>
      <c r="C13" s="7" t="s">
        <v>16</v>
      </c>
      <c r="D13" s="7" t="s">
        <v>17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10"/>
      <c r="W13" s="9" t="s">
        <v>15</v>
      </c>
      <c r="X13" s="23">
        <f>X14+X15+X16+X17+X18</f>
        <v>5105.3999999999996</v>
      </c>
      <c r="Y13" s="11">
        <v>3853</v>
      </c>
      <c r="Z13" s="11">
        <v>13797.1</v>
      </c>
      <c r="AA13" s="11"/>
      <c r="AB13" s="11">
        <v>3522</v>
      </c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1"/>
      <c r="AN13" s="11">
        <v>14342.4</v>
      </c>
      <c r="AO13" s="11"/>
      <c r="AP13" s="11">
        <v>3522</v>
      </c>
      <c r="AQ13" s="9" t="s">
        <v>15</v>
      </c>
      <c r="AR13" s="26"/>
      <c r="AS13" s="25"/>
    </row>
    <row r="14" spans="1:45" ht="58.5" customHeight="1">
      <c r="A14" s="21" t="s">
        <v>19</v>
      </c>
      <c r="B14" s="14"/>
      <c r="C14" s="14" t="s">
        <v>16</v>
      </c>
      <c r="D14" s="14" t="s">
        <v>20</v>
      </c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5"/>
      <c r="W14" s="13" t="s">
        <v>19</v>
      </c>
      <c r="X14" s="16">
        <v>68.599999999999994</v>
      </c>
      <c r="Y14" s="16"/>
      <c r="Z14" s="16"/>
      <c r="AA14" s="16"/>
      <c r="AB14" s="16">
        <v>1157.8</v>
      </c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6"/>
      <c r="AN14" s="16"/>
      <c r="AO14" s="16"/>
      <c r="AP14" s="16">
        <v>1157.8</v>
      </c>
      <c r="AQ14" s="13" t="s">
        <v>19</v>
      </c>
      <c r="AR14" s="24"/>
      <c r="AS14" s="25"/>
    </row>
    <row r="15" spans="1:45" ht="63.75" customHeight="1">
      <c r="A15" s="21" t="s">
        <v>21</v>
      </c>
      <c r="B15" s="14"/>
      <c r="C15" s="14" t="s">
        <v>16</v>
      </c>
      <c r="D15" s="14" t="s">
        <v>22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5"/>
      <c r="W15" s="13" t="s">
        <v>21</v>
      </c>
      <c r="X15" s="16">
        <v>4309.8999999999996</v>
      </c>
      <c r="Y15" s="16"/>
      <c r="Z15" s="16"/>
      <c r="AA15" s="16"/>
      <c r="AB15" s="16">
        <v>497.6</v>
      </c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6"/>
      <c r="AN15" s="16"/>
      <c r="AO15" s="16"/>
      <c r="AP15" s="16">
        <v>497.6</v>
      </c>
      <c r="AQ15" s="13" t="s">
        <v>21</v>
      </c>
      <c r="AR15" s="24"/>
      <c r="AS15" s="25"/>
    </row>
    <row r="16" spans="1:45" ht="54.75" customHeight="1">
      <c r="A16" s="21" t="s">
        <v>24</v>
      </c>
      <c r="B16" s="14"/>
      <c r="C16" s="14" t="s">
        <v>16</v>
      </c>
      <c r="D16" s="14" t="s">
        <v>25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5"/>
      <c r="W16" s="13" t="s">
        <v>24</v>
      </c>
      <c r="X16" s="16">
        <v>199</v>
      </c>
      <c r="Y16" s="16"/>
      <c r="Z16" s="16">
        <v>93.9</v>
      </c>
      <c r="AA16" s="16"/>
      <c r="AB16" s="16">
        <v>1866.6</v>
      </c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6"/>
      <c r="AN16" s="16">
        <v>95.6</v>
      </c>
      <c r="AO16" s="16"/>
      <c r="AP16" s="16">
        <v>1866.6</v>
      </c>
      <c r="AQ16" s="13" t="s">
        <v>24</v>
      </c>
      <c r="AR16" s="24"/>
      <c r="AS16" s="25"/>
    </row>
    <row r="17" spans="1:45" ht="17.100000000000001" customHeight="1">
      <c r="A17" s="21" t="s">
        <v>26</v>
      </c>
      <c r="B17" s="14"/>
      <c r="C17" s="14" t="s">
        <v>16</v>
      </c>
      <c r="D17" s="14" t="s">
        <v>27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5"/>
      <c r="W17" s="13" t="s">
        <v>26</v>
      </c>
      <c r="X17" s="16">
        <v>0</v>
      </c>
      <c r="Y17" s="16"/>
      <c r="Z17" s="16"/>
      <c r="AA17" s="16"/>
      <c r="AB17" s="16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6"/>
      <c r="AN17" s="16"/>
      <c r="AO17" s="16"/>
      <c r="AP17" s="16"/>
      <c r="AQ17" s="13" t="s">
        <v>26</v>
      </c>
      <c r="AR17" s="24"/>
      <c r="AS17" s="25"/>
    </row>
    <row r="18" spans="1:45" ht="18.75" customHeight="1">
      <c r="A18" s="21" t="s">
        <v>28</v>
      </c>
      <c r="B18" s="14"/>
      <c r="C18" s="14" t="s">
        <v>16</v>
      </c>
      <c r="D18" s="14" t="s">
        <v>29</v>
      </c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5"/>
      <c r="W18" s="13" t="s">
        <v>28</v>
      </c>
      <c r="X18" s="16">
        <v>527.9</v>
      </c>
      <c r="Y18" s="16">
        <v>3822.6</v>
      </c>
      <c r="Z18" s="16">
        <v>13703.2</v>
      </c>
      <c r="AA18" s="16"/>
      <c r="AB18" s="16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6"/>
      <c r="AN18" s="16">
        <v>14246.8</v>
      </c>
      <c r="AO18" s="16"/>
      <c r="AP18" s="16"/>
      <c r="AQ18" s="13" t="s">
        <v>28</v>
      </c>
      <c r="AR18" s="24"/>
      <c r="AS18" s="25"/>
    </row>
    <row r="19" spans="1:45" ht="18.75" customHeight="1">
      <c r="A19" s="30" t="s">
        <v>57</v>
      </c>
      <c r="B19" s="31"/>
      <c r="C19" s="31" t="s">
        <v>18</v>
      </c>
      <c r="D19" s="31" t="s">
        <v>17</v>
      </c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2"/>
      <c r="W19" s="33"/>
      <c r="X19" s="34">
        <f>X20</f>
        <v>154.1</v>
      </c>
      <c r="Y19" s="16"/>
      <c r="Z19" s="16"/>
      <c r="AA19" s="16"/>
      <c r="AB19" s="16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6"/>
      <c r="AN19" s="16"/>
      <c r="AO19" s="16"/>
      <c r="AP19" s="16"/>
      <c r="AQ19" s="13"/>
      <c r="AR19" s="24"/>
      <c r="AS19" s="25"/>
    </row>
    <row r="20" spans="1:45" ht="18.75" customHeight="1">
      <c r="A20" s="21" t="s">
        <v>58</v>
      </c>
      <c r="B20" s="14"/>
      <c r="C20" s="14" t="s">
        <v>18</v>
      </c>
      <c r="D20" s="14" t="s">
        <v>20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5"/>
      <c r="W20" s="13"/>
      <c r="X20" s="16">
        <v>154.1</v>
      </c>
      <c r="Y20" s="16"/>
      <c r="Z20" s="16"/>
      <c r="AA20" s="16"/>
      <c r="AB20" s="16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6"/>
      <c r="AN20" s="16"/>
      <c r="AO20" s="16"/>
      <c r="AP20" s="16"/>
      <c r="AQ20" s="13"/>
      <c r="AR20" s="24"/>
      <c r="AS20" s="25"/>
    </row>
    <row r="21" spans="1:45" ht="51.4" customHeight="1">
      <c r="A21" s="20" t="s">
        <v>30</v>
      </c>
      <c r="B21" s="7"/>
      <c r="C21" s="7" t="s">
        <v>20</v>
      </c>
      <c r="D21" s="7" t="s">
        <v>17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10"/>
      <c r="W21" s="9" t="s">
        <v>30</v>
      </c>
      <c r="X21" s="11">
        <f>X22+X23+X24</f>
        <v>66.5</v>
      </c>
      <c r="Y21" s="11"/>
      <c r="Z21" s="11">
        <v>3712.2</v>
      </c>
      <c r="AA21" s="11"/>
      <c r="AB21" s="11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1"/>
      <c r="AN21" s="11">
        <v>4031.6</v>
      </c>
      <c r="AO21" s="11"/>
      <c r="AP21" s="11"/>
      <c r="AQ21" s="9" t="s">
        <v>30</v>
      </c>
      <c r="AR21" s="24"/>
      <c r="AS21" s="25"/>
    </row>
    <row r="22" spans="1:45" ht="17.100000000000001" customHeight="1">
      <c r="A22" s="21" t="s">
        <v>31</v>
      </c>
      <c r="B22" s="14"/>
      <c r="C22" s="14" t="s">
        <v>20</v>
      </c>
      <c r="D22" s="14" t="s">
        <v>32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5"/>
      <c r="W22" s="13" t="s">
        <v>31</v>
      </c>
      <c r="X22" s="16">
        <v>0</v>
      </c>
      <c r="Y22" s="16"/>
      <c r="Z22" s="16"/>
      <c r="AA22" s="16"/>
      <c r="AB22" s="16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6"/>
      <c r="AN22" s="16"/>
      <c r="AO22" s="16"/>
      <c r="AP22" s="16"/>
      <c r="AQ22" s="13" t="s">
        <v>31</v>
      </c>
      <c r="AR22" s="24"/>
      <c r="AS22" s="25"/>
    </row>
    <row r="23" spans="1:45" ht="57" customHeight="1">
      <c r="A23" s="21" t="s">
        <v>33</v>
      </c>
      <c r="B23" s="14"/>
      <c r="C23" s="14" t="s">
        <v>20</v>
      </c>
      <c r="D23" s="14" t="s">
        <v>34</v>
      </c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5"/>
      <c r="W23" s="13" t="s">
        <v>33</v>
      </c>
      <c r="X23" s="16">
        <v>63</v>
      </c>
      <c r="Y23" s="16"/>
      <c r="Z23" s="16"/>
      <c r="AA23" s="16"/>
      <c r="AB23" s="16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6"/>
      <c r="AN23" s="16"/>
      <c r="AO23" s="16"/>
      <c r="AP23" s="16"/>
      <c r="AQ23" s="13" t="s">
        <v>33</v>
      </c>
      <c r="AR23" s="24"/>
      <c r="AS23" s="25"/>
    </row>
    <row r="24" spans="1:45" ht="51.4" customHeight="1">
      <c r="A24" s="21" t="s">
        <v>35</v>
      </c>
      <c r="B24" s="14"/>
      <c r="C24" s="14" t="s">
        <v>20</v>
      </c>
      <c r="D24" s="14" t="s">
        <v>36</v>
      </c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5"/>
      <c r="W24" s="13" t="s">
        <v>35</v>
      </c>
      <c r="X24" s="16">
        <v>3.5</v>
      </c>
      <c r="Y24" s="16"/>
      <c r="Z24" s="16">
        <v>3712.2</v>
      </c>
      <c r="AA24" s="16"/>
      <c r="AB24" s="16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6"/>
      <c r="AN24" s="16">
        <v>4031.6</v>
      </c>
      <c r="AO24" s="16"/>
      <c r="AP24" s="16"/>
      <c r="AQ24" s="13" t="s">
        <v>35</v>
      </c>
      <c r="AR24" s="24"/>
      <c r="AS24" s="25"/>
    </row>
    <row r="25" spans="1:45" ht="17.100000000000001" customHeight="1">
      <c r="A25" s="20" t="s">
        <v>37</v>
      </c>
      <c r="B25" s="7"/>
      <c r="C25" s="7" t="s">
        <v>22</v>
      </c>
      <c r="D25" s="7" t="s">
        <v>17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10"/>
      <c r="W25" s="9" t="s">
        <v>37</v>
      </c>
      <c r="X25" s="23">
        <f>X26</f>
        <v>2205.3000000000002</v>
      </c>
      <c r="Y25" s="11"/>
      <c r="Z25" s="11">
        <v>3825.3</v>
      </c>
      <c r="AA25" s="11">
        <v>34869.5</v>
      </c>
      <c r="AB25" s="11">
        <v>1200.9000000000001</v>
      </c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1"/>
      <c r="AN25" s="11">
        <v>4204.1000000000004</v>
      </c>
      <c r="AO25" s="11">
        <v>4869.5</v>
      </c>
      <c r="AP25" s="11">
        <v>1257</v>
      </c>
      <c r="AQ25" s="9" t="s">
        <v>37</v>
      </c>
      <c r="AR25" s="24"/>
      <c r="AS25" s="27"/>
    </row>
    <row r="26" spans="1:45" ht="18.75" customHeight="1">
      <c r="A26" s="21" t="s">
        <v>39</v>
      </c>
      <c r="B26" s="14"/>
      <c r="C26" s="14" t="s">
        <v>22</v>
      </c>
      <c r="D26" s="14" t="s">
        <v>32</v>
      </c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5"/>
      <c r="W26" s="13" t="s">
        <v>39</v>
      </c>
      <c r="X26" s="16">
        <v>2205.3000000000002</v>
      </c>
      <c r="Y26" s="16"/>
      <c r="Z26" s="16"/>
      <c r="AA26" s="16">
        <v>34600</v>
      </c>
      <c r="AB26" s="16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6"/>
      <c r="AN26" s="16"/>
      <c r="AO26" s="16">
        <v>4600</v>
      </c>
      <c r="AP26" s="16"/>
      <c r="AQ26" s="13" t="s">
        <v>39</v>
      </c>
      <c r="AR26" s="24"/>
      <c r="AS26" s="25"/>
    </row>
    <row r="27" spans="1:45" ht="34.15" customHeight="1">
      <c r="A27" s="20" t="s">
        <v>40</v>
      </c>
      <c r="B27" s="7"/>
      <c r="C27" s="7" t="s">
        <v>23</v>
      </c>
      <c r="D27" s="7" t="s">
        <v>17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10"/>
      <c r="W27" s="9" t="s">
        <v>40</v>
      </c>
      <c r="X27" s="11">
        <f>X28+X29+X30+X31</f>
        <v>1804.9</v>
      </c>
      <c r="Y27" s="11"/>
      <c r="Z27" s="11"/>
      <c r="AA27" s="11">
        <v>13334.8</v>
      </c>
      <c r="AB27" s="11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1"/>
      <c r="AN27" s="11"/>
      <c r="AO27" s="11">
        <v>5142.8</v>
      </c>
      <c r="AP27" s="11"/>
      <c r="AQ27" s="9" t="s">
        <v>40</v>
      </c>
      <c r="AR27" s="24"/>
      <c r="AS27" s="25"/>
    </row>
    <row r="28" spans="1:45" ht="17.100000000000001" customHeight="1">
      <c r="A28" s="21" t="s">
        <v>41</v>
      </c>
      <c r="B28" s="14"/>
      <c r="C28" s="14" t="s">
        <v>23</v>
      </c>
      <c r="D28" s="14" t="s">
        <v>16</v>
      </c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5"/>
      <c r="W28" s="13" t="s">
        <v>41</v>
      </c>
      <c r="X28" s="16">
        <v>121.2</v>
      </c>
      <c r="Y28" s="16"/>
      <c r="Z28" s="16"/>
      <c r="AA28" s="16"/>
      <c r="AB28" s="16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6"/>
      <c r="AN28" s="16"/>
      <c r="AO28" s="16"/>
      <c r="AP28" s="16"/>
      <c r="AQ28" s="13" t="s">
        <v>41</v>
      </c>
      <c r="AR28" s="24"/>
      <c r="AS28" s="25"/>
    </row>
    <row r="29" spans="1:45" ht="17.100000000000001" customHeight="1">
      <c r="A29" s="21" t="s">
        <v>42</v>
      </c>
      <c r="B29" s="14"/>
      <c r="C29" s="14" t="s">
        <v>23</v>
      </c>
      <c r="D29" s="14" t="s">
        <v>18</v>
      </c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5"/>
      <c r="W29" s="13" t="s">
        <v>42</v>
      </c>
      <c r="X29" s="16">
        <v>184</v>
      </c>
      <c r="Y29" s="16"/>
      <c r="Z29" s="16"/>
      <c r="AA29" s="16">
        <v>11142.8</v>
      </c>
      <c r="AB29" s="16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6"/>
      <c r="AN29" s="16"/>
      <c r="AO29" s="16">
        <v>5142.8</v>
      </c>
      <c r="AP29" s="16"/>
      <c r="AQ29" s="13" t="s">
        <v>42</v>
      </c>
      <c r="AR29" s="24"/>
      <c r="AS29" s="25"/>
    </row>
    <row r="30" spans="1:45" ht="17.100000000000001" customHeight="1">
      <c r="A30" s="21" t="s">
        <v>43</v>
      </c>
      <c r="B30" s="14"/>
      <c r="C30" s="14" t="s">
        <v>23</v>
      </c>
      <c r="D30" s="14" t="s">
        <v>20</v>
      </c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5"/>
      <c r="W30" s="13" t="s">
        <v>43</v>
      </c>
      <c r="X30" s="16">
        <v>1449.7</v>
      </c>
      <c r="Y30" s="16"/>
      <c r="Z30" s="16"/>
      <c r="AA30" s="16">
        <v>2192</v>
      </c>
      <c r="AB30" s="16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6"/>
      <c r="AN30" s="16"/>
      <c r="AO30" s="16"/>
      <c r="AP30" s="16"/>
      <c r="AQ30" s="13" t="s">
        <v>43</v>
      </c>
      <c r="AR30" s="24"/>
      <c r="AS30" s="25"/>
    </row>
    <row r="31" spans="1:45" ht="33.75" customHeight="1">
      <c r="A31" s="21" t="s">
        <v>51</v>
      </c>
      <c r="B31" s="14"/>
      <c r="C31" s="14" t="s">
        <v>23</v>
      </c>
      <c r="D31" s="14" t="s">
        <v>23</v>
      </c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5"/>
      <c r="W31" s="13"/>
      <c r="X31" s="16">
        <v>50</v>
      </c>
      <c r="Y31" s="16"/>
      <c r="Z31" s="16"/>
      <c r="AA31" s="16"/>
      <c r="AB31" s="16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6"/>
      <c r="AN31" s="16"/>
      <c r="AO31" s="16"/>
      <c r="AP31" s="16"/>
      <c r="AQ31" s="13"/>
      <c r="AR31" s="24"/>
      <c r="AS31" s="25"/>
    </row>
    <row r="32" spans="1:45" ht="17.100000000000001" customHeight="1">
      <c r="A32" s="20" t="s">
        <v>44</v>
      </c>
      <c r="B32" s="7"/>
      <c r="C32" s="7" t="s">
        <v>38</v>
      </c>
      <c r="D32" s="7" t="s">
        <v>17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10"/>
      <c r="W32" s="9" t="s">
        <v>44</v>
      </c>
      <c r="X32" s="11">
        <f>X33</f>
        <v>4261.3999999999996</v>
      </c>
      <c r="Y32" s="11"/>
      <c r="Z32" s="11">
        <v>1045.0999999999999</v>
      </c>
      <c r="AA32" s="11">
        <v>28346</v>
      </c>
      <c r="AB32" s="11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1"/>
      <c r="AN32" s="11"/>
      <c r="AO32" s="11">
        <v>103.4</v>
      </c>
      <c r="AP32" s="11"/>
      <c r="AQ32" s="9" t="s">
        <v>44</v>
      </c>
      <c r="AR32" s="24"/>
      <c r="AS32" s="25"/>
    </row>
    <row r="33" spans="1:45" ht="17.100000000000001" customHeight="1">
      <c r="A33" s="21" t="s">
        <v>45</v>
      </c>
      <c r="B33" s="14"/>
      <c r="C33" s="14" t="s">
        <v>38</v>
      </c>
      <c r="D33" s="14" t="s">
        <v>16</v>
      </c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5"/>
      <c r="W33" s="13" t="s">
        <v>45</v>
      </c>
      <c r="X33" s="16">
        <v>4261.3999999999996</v>
      </c>
      <c r="Y33" s="16"/>
      <c r="Z33" s="16">
        <v>1045.0999999999999</v>
      </c>
      <c r="AA33" s="16">
        <v>28346</v>
      </c>
      <c r="AB33" s="16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6"/>
      <c r="AN33" s="16"/>
      <c r="AO33" s="16">
        <v>103.4</v>
      </c>
      <c r="AP33" s="16"/>
      <c r="AQ33" s="13" t="s">
        <v>45</v>
      </c>
      <c r="AR33" s="24"/>
      <c r="AS33" s="25"/>
    </row>
    <row r="34" spans="1:45" ht="17.100000000000001" customHeight="1">
      <c r="A34" s="20" t="s">
        <v>46</v>
      </c>
      <c r="B34" s="7"/>
      <c r="C34" s="7" t="s">
        <v>34</v>
      </c>
      <c r="D34" s="7" t="s">
        <v>17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10"/>
      <c r="W34" s="9" t="s">
        <v>46</v>
      </c>
      <c r="X34" s="11">
        <f>X35</f>
        <v>805</v>
      </c>
      <c r="Y34" s="11"/>
      <c r="Z34" s="11">
        <v>148197.20000000001</v>
      </c>
      <c r="AA34" s="11"/>
      <c r="AB34" s="11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1"/>
      <c r="AN34" s="11">
        <v>147313.4</v>
      </c>
      <c r="AO34" s="11"/>
      <c r="AP34" s="11"/>
      <c r="AQ34" s="9" t="s">
        <v>46</v>
      </c>
      <c r="AR34" s="26"/>
      <c r="AS34" s="25"/>
    </row>
    <row r="35" spans="1:45" ht="17.100000000000001" customHeight="1">
      <c r="A35" s="21" t="s">
        <v>47</v>
      </c>
      <c r="B35" s="14"/>
      <c r="C35" s="14" t="s">
        <v>34</v>
      </c>
      <c r="D35" s="14" t="s">
        <v>16</v>
      </c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5"/>
      <c r="W35" s="13" t="s">
        <v>47</v>
      </c>
      <c r="X35" s="16">
        <v>805</v>
      </c>
      <c r="Y35" s="16"/>
      <c r="Z35" s="16"/>
      <c r="AA35" s="16"/>
      <c r="AB35" s="16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6"/>
      <c r="AN35" s="16"/>
      <c r="AO35" s="16"/>
      <c r="AP35" s="16"/>
      <c r="AQ35" s="13" t="s">
        <v>47</v>
      </c>
      <c r="AR35" s="24"/>
      <c r="AS35" s="25"/>
    </row>
    <row r="36" spans="1:45" ht="17.100000000000001" customHeight="1">
      <c r="A36" s="22" t="s">
        <v>48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10"/>
      <c r="W36" s="18" t="s">
        <v>48</v>
      </c>
      <c r="X36" s="11">
        <f>X34+X32+X27+X25+X21+X13+X19</f>
        <v>14402.599999999999</v>
      </c>
      <c r="Y36" s="11">
        <v>28635.4</v>
      </c>
      <c r="Z36" s="11">
        <v>1221973.3</v>
      </c>
      <c r="AA36" s="11">
        <v>94088.1</v>
      </c>
      <c r="AB36" s="11">
        <v>4722.8999999999996</v>
      </c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1"/>
      <c r="AN36" s="11">
        <v>1269272.3</v>
      </c>
      <c r="AO36" s="11">
        <v>31202.7</v>
      </c>
      <c r="AP36" s="11">
        <v>4779</v>
      </c>
      <c r="AQ36" s="18" t="s">
        <v>48</v>
      </c>
      <c r="AR36" s="28"/>
      <c r="AS36" s="27"/>
    </row>
    <row r="37" spans="1:45" ht="15"/>
  </sheetData>
  <mergeCells count="21">
    <mergeCell ref="AG10:AG11"/>
    <mergeCell ref="AA10:AA11"/>
    <mergeCell ref="Y10:Y11"/>
    <mergeCell ref="AC10:AC11"/>
    <mergeCell ref="AQ10:AQ11"/>
    <mergeCell ref="AM10:AP10"/>
    <mergeCell ref="AK10:AK11"/>
    <mergeCell ref="AJ10:AJ11"/>
    <mergeCell ref="AL10:AL11"/>
    <mergeCell ref="AI10:AI11"/>
    <mergeCell ref="AD10:AD11"/>
    <mergeCell ref="Z10:Z11"/>
    <mergeCell ref="AH10:AH11"/>
    <mergeCell ref="A7:X7"/>
    <mergeCell ref="A10:A11"/>
    <mergeCell ref="X10:X11"/>
    <mergeCell ref="C10:W10"/>
    <mergeCell ref="E11:S11"/>
    <mergeCell ref="AF10:AF11"/>
    <mergeCell ref="AE10:AE11"/>
    <mergeCell ref="AB10:AB11"/>
  </mergeCells>
  <phoneticPr fontId="0" type="noConversion"/>
  <pageMargins left="1.1811023622047245" right="0.39370078740157483" top="0" bottom="0" header="0" footer="0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rep:2.51.0.524</dc:description>
  <cp:lastModifiedBy>Boiceva</cp:lastModifiedBy>
  <cp:lastPrinted>2023-03-22T12:56:04Z</cp:lastPrinted>
  <dcterms:created xsi:type="dcterms:W3CDTF">2020-11-11T13:23:15Z</dcterms:created>
  <dcterms:modified xsi:type="dcterms:W3CDTF">2023-03-29T09:48:54Z</dcterms:modified>
</cp:coreProperties>
</file>