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570" windowWidth="28290" windowHeight="12210"/>
  </bookViews>
  <sheets>
    <sheet name="Все года" sheetId="1" r:id="rId1"/>
  </sheets>
  <definedNames>
    <definedName name="_xlnm.Print_Titles" localSheetId="0">'Все года'!$7:$7</definedName>
  </definedNames>
  <calcPr calcId="114210" fullCalcOnLoad="1"/>
</workbook>
</file>

<file path=xl/calcChain.xml><?xml version="1.0" encoding="utf-8"?>
<calcChain xmlns="http://schemas.openxmlformats.org/spreadsheetml/2006/main">
  <c r="BQ80" i="1"/>
  <c r="BQ8"/>
  <c r="BQ9"/>
  <c r="BQ13"/>
  <c r="BQ14"/>
  <c r="BQ18"/>
  <c r="BQ26"/>
  <c r="BQ32"/>
  <c r="BQ54"/>
  <c r="BQ59"/>
  <c r="BQ64"/>
  <c r="BQ65"/>
  <c r="BQ85"/>
  <c r="BQ88"/>
  <c r="BQ93"/>
  <c r="BQ94"/>
  <c r="BQ95"/>
  <c r="BQ97"/>
  <c r="BQ100"/>
  <c r="BQ103"/>
  <c r="BQ104"/>
  <c r="BQ114"/>
  <c r="BQ126"/>
  <c r="BQ127"/>
  <c r="BQ128"/>
  <c r="BQ129"/>
  <c r="BQ130"/>
  <c r="BQ131"/>
  <c r="BQ132"/>
  <c r="BQ138"/>
  <c r="BQ147"/>
  <c r="BQ150"/>
  <c r="BQ154"/>
  <c r="BQ25"/>
  <c r="BQ22"/>
  <c r="BQ10"/>
  <c r="BQ115"/>
  <c r="BQ177"/>
  <c r="BQ176"/>
  <c r="BQ175"/>
  <c r="BQ174"/>
  <c r="BQ173"/>
  <c r="BQ172"/>
  <c r="BQ171"/>
  <c r="BQ170"/>
  <c r="BQ169"/>
  <c r="BQ168"/>
  <c r="BQ167"/>
  <c r="BQ166"/>
  <c r="BQ163"/>
  <c r="BQ162"/>
  <c r="BQ161"/>
  <c r="BQ160"/>
  <c r="BQ159"/>
  <c r="BQ158"/>
  <c r="BQ157"/>
  <c r="BQ156"/>
  <c r="BQ155"/>
  <c r="BQ151"/>
  <c r="BQ149"/>
  <c r="BQ148"/>
  <c r="BQ145"/>
  <c r="BQ144"/>
  <c r="BQ143"/>
  <c r="BQ142"/>
  <c r="BQ141"/>
  <c r="BQ140"/>
  <c r="BQ139"/>
  <c r="BQ137"/>
  <c r="BQ136"/>
  <c r="BQ134"/>
  <c r="BQ133"/>
  <c r="BQ125"/>
  <c r="BQ124"/>
  <c r="BQ123"/>
  <c r="BQ122"/>
  <c r="BQ121"/>
  <c r="BQ120"/>
  <c r="BQ119"/>
  <c r="BQ118"/>
  <c r="BQ117"/>
  <c r="BQ116"/>
  <c r="BQ109"/>
  <c r="BQ108"/>
  <c r="BQ107"/>
  <c r="BQ106"/>
  <c r="BQ105"/>
  <c r="BQ102"/>
  <c r="BQ99"/>
  <c r="BQ96"/>
  <c r="BQ92"/>
  <c r="BQ91"/>
  <c r="BQ90"/>
  <c r="BQ87"/>
  <c r="BQ86"/>
  <c r="BQ84"/>
  <c r="BQ83"/>
  <c r="BQ82"/>
  <c r="BQ79"/>
  <c r="BQ78"/>
  <c r="BQ77"/>
  <c r="BQ76"/>
  <c r="BQ75"/>
  <c r="BQ74"/>
  <c r="BQ73"/>
  <c r="BQ72"/>
  <c r="BQ71"/>
  <c r="BQ70"/>
  <c r="BQ69"/>
  <c r="BQ68"/>
  <c r="BQ67"/>
  <c r="BQ66"/>
  <c r="BQ63"/>
  <c r="BQ62"/>
  <c r="BQ61"/>
  <c r="BQ60"/>
  <c r="BQ57"/>
  <c r="BQ56"/>
  <c r="BQ53"/>
  <c r="BQ52"/>
  <c r="BQ50"/>
  <c r="BQ49"/>
  <c r="BQ48"/>
  <c r="BQ47"/>
  <c r="BQ46"/>
  <c r="BQ45"/>
  <c r="BQ44"/>
  <c r="BQ43"/>
  <c r="BQ42"/>
  <c r="BQ41"/>
  <c r="BQ40"/>
  <c r="BQ39"/>
  <c r="BQ38"/>
  <c r="BQ37"/>
  <c r="BQ36"/>
  <c r="BQ35"/>
  <c r="BQ34"/>
  <c r="BQ31"/>
  <c r="BQ29"/>
  <c r="BQ28"/>
  <c r="BQ23"/>
  <c r="BQ20"/>
  <c r="BQ17"/>
  <c r="BQ16"/>
  <c r="BQ15"/>
  <c r="BQ12"/>
  <c r="BQ11"/>
</calcChain>
</file>

<file path=xl/sharedStrings.xml><?xml version="1.0" encoding="utf-8"?>
<sst xmlns="http://schemas.openxmlformats.org/spreadsheetml/2006/main" count="1041" uniqueCount="227">
  <si>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</si>
  <si>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</si>
  <si>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</si>
  <si>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</si>
  <si>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</si>
  <si>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</si>
  <si>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</si>
  <si>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</si>
  <si>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</si>
  <si>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</si>
  <si>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</si>
  <si>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</si>
  <si>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</si>
  <si>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</si>
  <si>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</si>
  <si>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</si>
  <si>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2023 г.</t>
  </si>
  <si>
    <t>2023 г. (Ф)</t>
  </si>
  <si>
    <t>2023 г. (Р)</t>
  </si>
  <si>
    <t>2023 г. (М)</t>
  </si>
  <si>
    <t>2023 г. (П)</t>
  </si>
  <si>
    <t>2024 г.</t>
  </si>
  <si>
    <t>2024 г. (Ф)</t>
  </si>
  <si>
    <t>2024 г. (Р)</t>
  </si>
  <si>
    <t>2024 г. (М)</t>
  </si>
  <si>
    <t>2024 г. (П)</t>
  </si>
  <si>
    <t>951</t>
  </si>
  <si>
    <t>АДМИНИСТРАЦИЯ ПАШОЗЕРСКОГО СЕЛЬСКОГО ПОСЕЛЕНИЯ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</si>
  <si>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</si>
  <si>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</si>
  <si>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</si>
  <si>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</si>
  <si>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</si>
  <si>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</si>
  <si>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</si>
  <si>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</si>
  <si>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500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</si>
  <si>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</si>
  <si>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</si>
  <si>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</si>
  <si>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</si>
  <si>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</si>
  <si>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</si>
  <si>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</si>
  <si>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</si>
  <si>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</si>
  <si>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</si>
  <si>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</si>
  <si>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200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</si>
  <si>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</si>
  <si>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</si>
  <si>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</si>
  <si>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</si>
  <si>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</si>
  <si>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</si>
  <si>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Обеспечение деятельности аппаратов государственных (муниципальных) органов (Иные бюджетные ассигнования)</t>
  </si>
  <si>
    <t>800</t>
  </si>
  <si>
    <t>Уплата иных платежей</t>
  </si>
  <si>
    <t>853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</si>
  <si>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</si>
  <si>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</si>
  <si>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</si>
  <si>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смлужащих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</si>
  <si>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</si>
  <si>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смлужащих (Закупка товаров, работ и услуг для обеспечения государственных (муниципальных) нужд)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</si>
  <si>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</si>
  <si>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</si>
  <si>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</si>
  <si>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Создание электронного документооборота в рамках непрограммных расходов</t>
  </si>
  <si>
    <t>81.0.00.04067</t>
  </si>
  <si>
    <t>Создание электронного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</si>
  <si>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</si>
  <si>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</si>
  <si>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</si>
  <si>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</si>
  <si>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</si>
  <si>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</si>
  <si>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</t>
  </si>
  <si>
    <t>81.0.00.40710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</si>
  <si>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</si>
  <si>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</t>
  </si>
  <si>
    <t>81.0.00.40750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</si>
  <si>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</si>
  <si>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</t>
  </si>
  <si>
    <t>81.0.00.40760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</si>
  <si>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 (Межбюджетные трансферты)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</si>
  <si>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</si>
  <si>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</si>
  <si>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</si>
  <si>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</si>
  <si>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</si>
  <si>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11</t>
  </si>
  <si>
    <t>Резервные фонды</t>
  </si>
  <si>
    <t>Резервные фонды местных администраций</t>
  </si>
  <si>
    <t>85.0.00.03010</t>
  </si>
  <si>
    <t>Резервные фонды местных администраций (Иные бюджетные ассигнования)</t>
  </si>
  <si>
    <t>13</t>
  </si>
  <si>
    <t>Другие общегосударственные вопросы</t>
  </si>
  <si>
    <t>Иные расходы, связанные с выполнением функций органов местного самоуправления в рамках непрограммных расходов</t>
  </si>
  <si>
    <t>82.0.00.03590</t>
  </si>
  <si>
    <t>Иные расходы, связанные с выполнением функций органов местного самоуправления в рамках непрограммных расходов (Закупка товаров, работ и услуг для обеспечения государственных (муниципальных) нужд)</t>
  </si>
  <si>
    <t>Оплата государственной пошлины и иных обязательных платежей в рамках непрограммных расходов</t>
  </si>
  <si>
    <t>82.0.00.03600</t>
  </si>
  <si>
    <t>Оплата государственной пошлины и иных обязательных платежей в рамках непрограммных расходов (Иные бюджетные ассигнования)</t>
  </si>
  <si>
    <t>Уплата налога на имущество организаций и земельного налога</t>
  </si>
  <si>
    <t>851</t>
  </si>
  <si>
    <t>Содержание и обслуживание объектов имущества казны в рамках непрограммных расходов</t>
  </si>
  <si>
    <t>82.0.00.03680</t>
  </si>
  <si>
    <t>Содержание и обслуживание объектов имущества казны в рамках непрограммных расходов (Закупка товаров, работ и услуг для обеспечения государственных (муниципальных) нужд)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</si>
  <si>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</si>
  <si>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</si>
  <si>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</si>
  <si>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Обеспечение проведения мероприятий муниципального значения в рамках непрограммных расходов органов исполнительной власти</t>
  </si>
  <si>
    <t>82.0.00.03700</t>
  </si>
  <si>
    <t>Обеспечение проведения мероприятий муниципального значения в рамках непрограммных расходов органов исполнительной власти (Закупка товаров, работ и услуг для обеспечения государственных (муниципальных) нужд)</t>
  </si>
  <si>
    <t>02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</si>
  <si>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</si>
  <si>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</si>
  <si>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</si>
  <si>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</si>
  <si>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</si>
  <si>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непрограммных расходов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</si>
  <si>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</si>
  <si>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09</t>
  </si>
  <si>
    <t>Гражданская оборона</t>
  </si>
  <si>
    <t>Мероприятия по гражданской обороне</t>
  </si>
  <si>
    <t>04.4.02.02090</t>
  </si>
  <si>
    <t>Мероприятия по гражданской обороне (Закупка товаров, работ и услуг для обеспечения государственных (муниципальных) нужд)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</si>
  <si>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</si>
  <si>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</si>
  <si>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повышению уровня защиты населенных пунктов и людей от черезвычайных ситуаций природного и техногенного характера, пожарная безопасность</t>
  </si>
  <si>
    <t>04.4.01.02080</t>
  </si>
  <si>
    <t>Мероприятия по повышению уровня защиты населенных пунктов и людей от черезвычайных ситуаций природного и техногенного характера, пожарная безопасность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</si>
  <si>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</si>
  <si>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</si>
  <si>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</si>
  <si>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</si>
  <si>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</si>
  <si>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</si>
  <si>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</si>
  <si>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Содержание автомобильных дорог общего пользования местного значения</t>
  </si>
  <si>
    <t>03.4.01.02040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</si>
  <si>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</si>
  <si>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Ремонт автомобильных дорог и дворовых территорий многоквартирных домов</t>
  </si>
  <si>
    <t>03.4.01.02050</t>
  </si>
  <si>
    <t>Ремонт автомобильных дорог и дворовых территорий многоквартирных домов (Закупка товаров, работ и услуг для обеспечения государственных (муниципальных) нужд)</t>
  </si>
  <si>
    <t>Освещение автомобильных дорог общего пользования местного значения</t>
  </si>
  <si>
    <t>03.4.01.02060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</si>
  <si>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</si>
  <si>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</si>
  <si>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03.4.01.60910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</si>
  <si>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</si>
  <si>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</t>
  </si>
  <si>
    <t>04.4.05.S4770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</si>
  <si>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</si>
  <si>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12</t>
  </si>
  <si>
    <t>Другие вопросы в области национальной экономики</t>
  </si>
  <si>
    <t>Мероприятия по землеустройству и землепользованию в рамках непрограммных расходов</t>
  </si>
  <si>
    <t>82.0.00.03570</t>
  </si>
  <si>
    <t>Мероприятия по землеустройству и землепользованию в рамках непрограммных расходов (Закупка товаров, работ и услуг для обеспечения государственных (муниципальных) нужд)</t>
  </si>
  <si>
    <t>05</t>
  </si>
  <si>
    <t>ЖИЛИЩНО-КОММУНАЛЬНОЕ ХОЗЯЙСТВО</t>
  </si>
  <si>
    <t>Жилищное хозяйство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</si>
  <si>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</si>
  <si>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</si>
  <si>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</si>
  <si>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Коммунальное хозяйство</t>
  </si>
  <si>
    <t>Мероприятия, направленные на безаварийную работу объектов ЖКХ</t>
  </si>
  <si>
    <t>02.4.01.02020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</si>
  <si>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</si>
  <si>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Расходы на приобретение контейнеров для сбора ТКО, обустройство и содержание площадок накопления ТКО</t>
  </si>
  <si>
    <t>04.4.06.02130</t>
  </si>
  <si>
    <t>Расходы на приобретение контейнеров для сбора ТКО, обустройство и содержание площадок накопления ТКО (Закупка товаров, работ и услуг для обеспечения государственных (муниципальных) нужд)</t>
  </si>
  <si>
    <t>Благоустройство</t>
  </si>
  <si>
    <t>Мероприятия по благоустройству, озеленению и уборке территории Пашозерского сельского поселения</t>
  </si>
  <si>
    <t>04.4.03.02100</t>
  </si>
  <si>
    <t>Мероприятия по благоустройству, озеленению и уборке территории Пашозерского сельского поселения (Закупка товаров, работ и услуг для обеспечения государственных (муниципальных) нужд)</t>
  </si>
  <si>
    <t>Мероприятия по благоустройству, озеленению и уборке территории Пашозерского сельского поселения (Иные бюджетные ассигнования)</t>
  </si>
  <si>
    <t>Уплата прочих налогов, сборов</t>
  </si>
  <si>
    <t>852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</si>
  <si>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</t>
  </si>
  <si>
    <t>04.4.03.S4660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</si>
  <si>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</si>
  <si>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Мероприятия по борьбе с борщевиком Сосновского</t>
  </si>
  <si>
    <t>04.4.04.02120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</si>
  <si>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</si>
  <si>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</si>
  <si>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</t>
  </si>
  <si>
    <t>81.0.00.40730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</si>
  <si>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 (Межбюджетные трансферты)</t>
  </si>
  <si>
    <t>08</t>
  </si>
  <si>
    <t>КУЛЬТУРА, КИНЕМАТОГРАФИЯ</t>
  </si>
  <si>
    <t>Культура</t>
  </si>
  <si>
    <t>Расходы за счет дополнительной финансовой помощи из бюджета Тихвинского района</t>
  </si>
  <si>
    <t>01.4.01.60870</t>
  </si>
  <si>
    <t>Расходы за счет дополнительной финансовой помощи из бюджета Тихвинского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</si>
  <si>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</si>
  <si>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</si>
  <si>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</si>
  <si>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</si>
  <si>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</si>
  <si>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</si>
  <si>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за счет дополнительной финансовой помощи из бюджета Тихвинского района (Закупка товаров, работ и услуг для обеспечения государственных (муниципальных) нужд)</t>
  </si>
  <si>
    <t>Расходы за счет дополнительной финансовой помощи из бюджета Тихвинского района (Иные бюджетные ассигнования)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</si>
  <si>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</t>
  </si>
  <si>
    <t>01.4.01.S0360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</si>
  <si>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</si>
  <si>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поддержку развития общественной инфраструктуры муниципального значения за счет средств областного и местного бюджетов</t>
  </si>
  <si>
    <t>01.4.01.S4840</t>
  </si>
  <si>
    <t>Расходы на поддержку развития общественной инфраструктуры муниципального значения за счет средств областного и местного бюджетов (Закупка товаров, работ и услуг для обеспечения государственных (муниципальных) нужд)</t>
  </si>
  <si>
    <t>01.4.02.60870</t>
  </si>
  <si>
    <t>01.4.02.S0360</t>
  </si>
  <si>
    <t>СОЦИАЛЬНАЯ ПОЛИТИКА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</si>
  <si>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</si>
  <si>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</si>
  <si>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</si>
  <si>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</si>
  <si>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300</t>
  </si>
  <si>
    <t>Иные пенсии, социальные доплаты к пенсиям</t>
  </si>
  <si>
    <t>312</t>
  </si>
  <si>
    <t>Всего</t>
  </si>
  <si>
    <t>Гл</t>
  </si>
  <si>
    <t>Сведения об исполнении приложения №6"Ведомственная структура расходов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Пашозерского сельского поселения на 2022 год и на плановый период 2023 и 2024 годов"к решению совета депутатов Пашозерского сельского поселения  от 23 декабря 2021года №08-90 (с изменениями)</t>
  </si>
  <si>
    <t>исполнено</t>
  </si>
  <si>
    <t>%исполнения</t>
  </si>
  <si>
    <t>Утверждено</t>
  </si>
  <si>
    <t>% исполнения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</si>
</sst>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5"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name val="Calibri"/>
      <family val="2"/>
    </font>
    <font>
      <b/>
      <sz val="12"/>
      <color indexed="0"/>
      <name val="Times New Roman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0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164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164" fontId="7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0" fontId="0" fillId="0" borderId="1" xfId="0" applyBorder="1"/>
    <xf numFmtId="165" fontId="9" fillId="0" borderId="1" xfId="0" applyNumberFormat="1" applyFont="1" applyBorder="1" applyAlignment="1">
      <alignment horizontal="center"/>
    </xf>
    <xf numFmtId="165" fontId="14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R179"/>
  <sheetViews>
    <sheetView showGridLines="0" tabSelected="1" topLeftCell="A110" workbookViewId="0">
      <selection activeCell="BZ10" sqref="BZ10"/>
    </sheetView>
  </sheetViews>
  <sheetFormatPr defaultRowHeight="10.15" customHeight="1"/>
  <cols>
    <col min="1" max="1" width="43.140625" customWidth="1"/>
    <col min="2" max="2" width="7.7109375" customWidth="1"/>
    <col min="3" max="3" width="7.42578125" customWidth="1"/>
    <col min="4" max="4" width="6.28515625" customWidth="1"/>
    <col min="5" max="5" width="16.28515625" customWidth="1"/>
    <col min="6" max="19" width="8" hidden="1" customWidth="1"/>
    <col min="20" max="20" width="7.5703125" customWidth="1"/>
    <col min="21" max="49" width="8" hidden="1" customWidth="1"/>
    <col min="50" max="50" width="13.85546875" customWidth="1"/>
    <col min="51" max="51" width="11.5703125" customWidth="1"/>
    <col min="52" max="68" width="8" hidden="1" customWidth="1"/>
    <col min="69" max="69" width="12" customWidth="1"/>
  </cols>
  <sheetData>
    <row r="2" spans="1:70" ht="89.25" customHeight="1">
      <c r="A2" s="33" t="s">
        <v>222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</row>
    <row r="3" spans="1:70" ht="15"/>
    <row r="4" spans="1:70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</row>
    <row r="5" spans="1:70" ht="15" customHeight="1">
      <c r="A5" s="34" t="s">
        <v>5</v>
      </c>
      <c r="B5" s="35" t="s">
        <v>221</v>
      </c>
      <c r="C5" s="35" t="s">
        <v>7</v>
      </c>
      <c r="D5" s="35" t="s">
        <v>8</v>
      </c>
      <c r="E5" s="35" t="s">
        <v>9</v>
      </c>
      <c r="F5" s="35" t="s">
        <v>9</v>
      </c>
      <c r="G5" s="35" t="s">
        <v>9</v>
      </c>
      <c r="H5" s="35" t="s">
        <v>9</v>
      </c>
      <c r="I5" s="35" t="s">
        <v>9</v>
      </c>
      <c r="J5" s="35" t="s">
        <v>9</v>
      </c>
      <c r="K5" s="35" t="s">
        <v>9</v>
      </c>
      <c r="L5" s="35" t="s">
        <v>9</v>
      </c>
      <c r="M5" s="35" t="s">
        <v>9</v>
      </c>
      <c r="N5" s="35" t="s">
        <v>9</v>
      </c>
      <c r="O5" s="35" t="s">
        <v>9</v>
      </c>
      <c r="P5" s="35" t="s">
        <v>9</v>
      </c>
      <c r="Q5" s="35" t="s">
        <v>9</v>
      </c>
      <c r="R5" s="35" t="s">
        <v>9</v>
      </c>
      <c r="S5" s="35" t="s">
        <v>9</v>
      </c>
      <c r="T5" s="35" t="s">
        <v>10</v>
      </c>
      <c r="U5" s="35" t="s">
        <v>11</v>
      </c>
      <c r="V5" s="35" t="s">
        <v>12</v>
      </c>
      <c r="W5" s="35" t="s">
        <v>13</v>
      </c>
      <c r="X5" s="35" t="s">
        <v>14</v>
      </c>
      <c r="Y5" s="35" t="s">
        <v>15</v>
      </c>
      <c r="Z5" s="34" t="s">
        <v>5</v>
      </c>
      <c r="AA5" s="34" t="s">
        <v>0</v>
      </c>
      <c r="AB5" s="34" t="s">
        <v>1</v>
      </c>
      <c r="AC5" s="34" t="s">
        <v>2</v>
      </c>
      <c r="AD5" s="34" t="s">
        <v>3</v>
      </c>
      <c r="AE5" s="34" t="s">
        <v>4</v>
      </c>
      <c r="AF5" s="34" t="s">
        <v>0</v>
      </c>
      <c r="AG5" s="34" t="s">
        <v>1</v>
      </c>
      <c r="AH5" s="34" t="s">
        <v>2</v>
      </c>
      <c r="AI5" s="34" t="s">
        <v>3</v>
      </c>
      <c r="AJ5" s="34" t="s">
        <v>4</v>
      </c>
      <c r="AK5" s="36" t="s">
        <v>223</v>
      </c>
      <c r="AL5" s="36" t="s">
        <v>224</v>
      </c>
      <c r="AM5" s="34" t="s">
        <v>3</v>
      </c>
      <c r="AN5" s="34" t="s">
        <v>16</v>
      </c>
      <c r="AO5" s="34" t="s">
        <v>17</v>
      </c>
      <c r="AP5" s="34" t="s">
        <v>18</v>
      </c>
      <c r="AQ5" s="34" t="s">
        <v>19</v>
      </c>
      <c r="AR5" s="34" t="s">
        <v>20</v>
      </c>
      <c r="AS5" s="34" t="s">
        <v>16</v>
      </c>
      <c r="AT5" s="34" t="s">
        <v>17</v>
      </c>
      <c r="AU5" s="34" t="s">
        <v>18</v>
      </c>
      <c r="AV5" s="34" t="s">
        <v>19</v>
      </c>
      <c r="AW5" s="34" t="s">
        <v>20</v>
      </c>
      <c r="AX5" s="38" t="s">
        <v>225</v>
      </c>
      <c r="AY5" s="36" t="s">
        <v>223</v>
      </c>
      <c r="AZ5" s="34" t="s">
        <v>17</v>
      </c>
      <c r="BA5" s="34" t="s">
        <v>18</v>
      </c>
      <c r="BB5" s="34" t="s">
        <v>19</v>
      </c>
      <c r="BC5" s="34" t="s">
        <v>21</v>
      </c>
      <c r="BD5" s="34" t="s">
        <v>22</v>
      </c>
      <c r="BE5" s="34" t="s">
        <v>23</v>
      </c>
      <c r="BF5" s="34" t="s">
        <v>24</v>
      </c>
      <c r="BG5" s="34" t="s">
        <v>25</v>
      </c>
      <c r="BH5" s="34" t="s">
        <v>21</v>
      </c>
      <c r="BI5" s="34" t="s">
        <v>22</v>
      </c>
      <c r="BJ5" s="34" t="s">
        <v>23</v>
      </c>
      <c r="BK5" s="34" t="s">
        <v>24</v>
      </c>
      <c r="BL5" s="34" t="s">
        <v>25</v>
      </c>
      <c r="BM5" s="34" t="s">
        <v>22</v>
      </c>
      <c r="BN5" s="34" t="s">
        <v>23</v>
      </c>
      <c r="BO5" s="34" t="s">
        <v>24</v>
      </c>
      <c r="BP5" s="34" t="s">
        <v>5</v>
      </c>
      <c r="BQ5" s="40" t="s">
        <v>226</v>
      </c>
    </row>
    <row r="6" spans="1:70" ht="27.75" customHeight="1">
      <c r="A6" s="34"/>
      <c r="B6" s="35" t="s">
        <v>6</v>
      </c>
      <c r="C6" s="35" t="s">
        <v>7</v>
      </c>
      <c r="D6" s="35" t="s">
        <v>8</v>
      </c>
      <c r="E6" s="35" t="s">
        <v>9</v>
      </c>
      <c r="F6" s="35" t="s">
        <v>9</v>
      </c>
      <c r="G6" s="35" t="s">
        <v>9</v>
      </c>
      <c r="H6" s="35" t="s">
        <v>9</v>
      </c>
      <c r="I6" s="35" t="s">
        <v>9</v>
      </c>
      <c r="J6" s="35" t="s">
        <v>9</v>
      </c>
      <c r="K6" s="35" t="s">
        <v>9</v>
      </c>
      <c r="L6" s="35" t="s">
        <v>9</v>
      </c>
      <c r="M6" s="35" t="s">
        <v>9</v>
      </c>
      <c r="N6" s="35" t="s">
        <v>9</v>
      </c>
      <c r="O6" s="35" t="s">
        <v>9</v>
      </c>
      <c r="P6" s="35" t="s">
        <v>9</v>
      </c>
      <c r="Q6" s="35" t="s">
        <v>9</v>
      </c>
      <c r="R6" s="35" t="s">
        <v>9</v>
      </c>
      <c r="S6" s="35" t="s">
        <v>9</v>
      </c>
      <c r="T6" s="35" t="s">
        <v>10</v>
      </c>
      <c r="U6" s="35" t="s">
        <v>11</v>
      </c>
      <c r="V6" s="35" t="s">
        <v>12</v>
      </c>
      <c r="W6" s="35" t="s">
        <v>13</v>
      </c>
      <c r="X6" s="35" t="s">
        <v>14</v>
      </c>
      <c r="Y6" s="35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7"/>
      <c r="AL6" s="37"/>
      <c r="AM6" s="34"/>
      <c r="AN6" s="34" t="s">
        <v>0</v>
      </c>
      <c r="AO6" s="34" t="s">
        <v>1</v>
      </c>
      <c r="AP6" s="34" t="s">
        <v>2</v>
      </c>
      <c r="AQ6" s="34" t="s">
        <v>3</v>
      </c>
      <c r="AR6" s="34" t="s">
        <v>4</v>
      </c>
      <c r="AS6" s="34" t="s">
        <v>0</v>
      </c>
      <c r="AT6" s="34" t="s">
        <v>1</v>
      </c>
      <c r="AU6" s="34" t="s">
        <v>2</v>
      </c>
      <c r="AV6" s="34" t="s">
        <v>3</v>
      </c>
      <c r="AW6" s="34" t="s">
        <v>4</v>
      </c>
      <c r="AX6" s="39"/>
      <c r="AY6" s="37"/>
      <c r="AZ6" s="34" t="s">
        <v>1</v>
      </c>
      <c r="BA6" s="34" t="s">
        <v>2</v>
      </c>
      <c r="BB6" s="34" t="s">
        <v>3</v>
      </c>
      <c r="BC6" s="34" t="s">
        <v>0</v>
      </c>
      <c r="BD6" s="34" t="s">
        <v>1</v>
      </c>
      <c r="BE6" s="34" t="s">
        <v>2</v>
      </c>
      <c r="BF6" s="34" t="s">
        <v>3</v>
      </c>
      <c r="BG6" s="34" t="s">
        <v>4</v>
      </c>
      <c r="BH6" s="34" t="s">
        <v>0</v>
      </c>
      <c r="BI6" s="34" t="s">
        <v>1</v>
      </c>
      <c r="BJ6" s="34" t="s">
        <v>2</v>
      </c>
      <c r="BK6" s="34" t="s">
        <v>3</v>
      </c>
      <c r="BL6" s="34" t="s">
        <v>4</v>
      </c>
      <c r="BM6" s="34" t="s">
        <v>1</v>
      </c>
      <c r="BN6" s="34" t="s">
        <v>2</v>
      </c>
      <c r="BO6" s="34" t="s">
        <v>3</v>
      </c>
      <c r="BP6" s="34"/>
      <c r="BQ6" s="41"/>
    </row>
    <row r="7" spans="1:70" ht="15" hidden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"/>
      <c r="X7" s="3"/>
      <c r="Y7" s="3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4"/>
    </row>
    <row r="8" spans="1:70" ht="24">
      <c r="A8" s="22" t="s">
        <v>27</v>
      </c>
      <c r="B8" s="4" t="s">
        <v>26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6"/>
      <c r="W8" s="6"/>
      <c r="X8" s="6"/>
      <c r="Y8" s="6"/>
      <c r="Z8" s="5"/>
      <c r="AA8" s="7">
        <v>13878</v>
      </c>
      <c r="AB8" s="7">
        <v>153</v>
      </c>
      <c r="AC8" s="7">
        <v>2567.6</v>
      </c>
      <c r="AD8" s="7">
        <v>4257</v>
      </c>
      <c r="AE8" s="7">
        <v>644</v>
      </c>
      <c r="AF8" s="7">
        <v>705.6</v>
      </c>
      <c r="AG8" s="7">
        <v>1.1000000000000001</v>
      </c>
      <c r="AH8" s="7">
        <v>22.8</v>
      </c>
      <c r="AI8" s="7">
        <v>427.1</v>
      </c>
      <c r="AJ8" s="7">
        <v>72.8</v>
      </c>
      <c r="AK8" s="7">
        <v>154.1</v>
      </c>
      <c r="AL8" s="7">
        <v>2590.3000000000002</v>
      </c>
      <c r="AM8" s="7">
        <v>4684.1000000000004</v>
      </c>
      <c r="AN8" s="7">
        <v>11208.2</v>
      </c>
      <c r="AO8" s="7">
        <v>153</v>
      </c>
      <c r="AP8" s="7">
        <v>3.5</v>
      </c>
      <c r="AQ8" s="7">
        <v>4492.1000000000004</v>
      </c>
      <c r="AR8" s="7"/>
      <c r="AS8" s="7">
        <v>1.1000000000000001</v>
      </c>
      <c r="AT8" s="7">
        <v>1.1000000000000001</v>
      </c>
      <c r="AU8" s="7"/>
      <c r="AV8" s="7"/>
      <c r="AW8" s="7"/>
      <c r="AX8" s="30">
        <v>14583.7</v>
      </c>
      <c r="AY8" s="30">
        <v>14402.6</v>
      </c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>
        <v>159.30000000000001</v>
      </c>
      <c r="BN8" s="30">
        <v>3.5</v>
      </c>
      <c r="BO8" s="30">
        <v>4554</v>
      </c>
      <c r="BP8" s="4"/>
      <c r="BQ8" s="26">
        <f>AY8/AX8*100</f>
        <v>98.758202650904764</v>
      </c>
    </row>
    <row r="9" spans="1:70" ht="15.75">
      <c r="A9" s="17" t="s">
        <v>30</v>
      </c>
      <c r="B9" s="4" t="s">
        <v>26</v>
      </c>
      <c r="C9" s="4" t="s">
        <v>28</v>
      </c>
      <c r="D9" s="4" t="s">
        <v>29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6"/>
      <c r="W9" s="6"/>
      <c r="X9" s="6"/>
      <c r="Y9" s="6"/>
      <c r="Z9" s="5"/>
      <c r="AA9" s="7">
        <v>5190.2</v>
      </c>
      <c r="AB9" s="7"/>
      <c r="AC9" s="7"/>
      <c r="AD9" s="7">
        <v>1153.7</v>
      </c>
      <c r="AE9" s="7"/>
      <c r="AF9" s="7">
        <v>-44.8</v>
      </c>
      <c r="AG9" s="7"/>
      <c r="AH9" s="7"/>
      <c r="AI9" s="7"/>
      <c r="AJ9" s="7"/>
      <c r="AK9" s="7"/>
      <c r="AL9" s="7"/>
      <c r="AM9" s="7">
        <v>1153.7</v>
      </c>
      <c r="AN9" s="7">
        <v>5173.8999999999996</v>
      </c>
      <c r="AO9" s="7"/>
      <c r="AP9" s="7"/>
      <c r="AQ9" s="7">
        <v>1153.7</v>
      </c>
      <c r="AR9" s="7"/>
      <c r="AS9" s="7"/>
      <c r="AT9" s="7"/>
      <c r="AU9" s="7"/>
      <c r="AV9" s="7"/>
      <c r="AW9" s="7"/>
      <c r="AX9" s="30">
        <v>5145.5</v>
      </c>
      <c r="AY9" s="30">
        <v>5105.3</v>
      </c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>
        <v>1153.7</v>
      </c>
      <c r="BP9" s="4"/>
      <c r="BQ9" s="26">
        <f>AY9/AX9*100</f>
        <v>99.218734816830249</v>
      </c>
    </row>
    <row r="10" spans="1:70" ht="48">
      <c r="A10" s="17" t="s">
        <v>32</v>
      </c>
      <c r="B10" s="4" t="s">
        <v>26</v>
      </c>
      <c r="C10" s="4" t="s">
        <v>28</v>
      </c>
      <c r="D10" s="4" t="s">
        <v>31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6"/>
      <c r="W10" s="6"/>
      <c r="X10" s="6"/>
      <c r="Y10" s="6"/>
      <c r="Z10" s="5"/>
      <c r="AA10" s="7">
        <v>68.599999999999994</v>
      </c>
      <c r="AB10" s="7"/>
      <c r="AC10" s="7"/>
      <c r="AD10" s="7">
        <v>68.599999999999994</v>
      </c>
      <c r="AE10" s="7"/>
      <c r="AF10" s="7"/>
      <c r="AG10" s="7"/>
      <c r="AH10" s="7"/>
      <c r="AI10" s="7"/>
      <c r="AJ10" s="7"/>
      <c r="AK10" s="7"/>
      <c r="AL10" s="7"/>
      <c r="AM10" s="7">
        <v>68.599999999999994</v>
      </c>
      <c r="AN10" s="7">
        <v>68.599999999999994</v>
      </c>
      <c r="AO10" s="7"/>
      <c r="AP10" s="7"/>
      <c r="AQ10" s="7">
        <v>68.599999999999994</v>
      </c>
      <c r="AR10" s="7"/>
      <c r="AS10" s="7"/>
      <c r="AT10" s="7"/>
      <c r="AU10" s="7"/>
      <c r="AV10" s="7"/>
      <c r="AW10" s="7"/>
      <c r="AX10" s="30">
        <v>68.599999999999994</v>
      </c>
      <c r="AY10" s="30">
        <v>68.599999999999994</v>
      </c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>
        <v>68.599999999999994</v>
      </c>
      <c r="BP10" s="4"/>
      <c r="BQ10" s="26">
        <f>AY10/AX10*100</f>
        <v>100</v>
      </c>
    </row>
    <row r="11" spans="1:70" ht="72">
      <c r="A11" s="18" t="s">
        <v>33</v>
      </c>
      <c r="B11" s="9" t="s">
        <v>26</v>
      </c>
      <c r="C11" s="9" t="s">
        <v>28</v>
      </c>
      <c r="D11" s="9" t="s">
        <v>31</v>
      </c>
      <c r="E11" s="9" t="s">
        <v>34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0"/>
      <c r="W11" s="10"/>
      <c r="X11" s="10"/>
      <c r="Y11" s="10"/>
      <c r="Z11" s="8"/>
      <c r="AA11" s="11">
        <v>68.599999999999994</v>
      </c>
      <c r="AB11" s="11"/>
      <c r="AC11" s="11"/>
      <c r="AD11" s="11">
        <v>68.599999999999994</v>
      </c>
      <c r="AE11" s="11"/>
      <c r="AF11" s="11"/>
      <c r="AG11" s="11"/>
      <c r="AH11" s="11"/>
      <c r="AI11" s="11"/>
      <c r="AJ11" s="11"/>
      <c r="AK11" s="11"/>
      <c r="AL11" s="11"/>
      <c r="AM11" s="11">
        <v>68.599999999999994</v>
      </c>
      <c r="AN11" s="11">
        <v>68.599999999999994</v>
      </c>
      <c r="AO11" s="11"/>
      <c r="AP11" s="11"/>
      <c r="AQ11" s="11">
        <v>68.599999999999994</v>
      </c>
      <c r="AR11" s="11"/>
      <c r="AS11" s="11"/>
      <c r="AT11" s="11"/>
      <c r="AU11" s="11"/>
      <c r="AV11" s="11"/>
      <c r="AW11" s="11"/>
      <c r="AX11" s="31">
        <v>68.599999999999994</v>
      </c>
      <c r="AY11" s="31">
        <v>68.599999999999994</v>
      </c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>
        <v>68.599999999999994</v>
      </c>
      <c r="BP11" s="9"/>
      <c r="BQ11" s="25">
        <f t="shared" ref="BQ11:BQ73" si="0">AY10/AX10*100</f>
        <v>100</v>
      </c>
    </row>
    <row r="12" spans="1:70" ht="84">
      <c r="A12" s="19" t="s">
        <v>35</v>
      </c>
      <c r="B12" s="12" t="s">
        <v>26</v>
      </c>
      <c r="C12" s="12" t="s">
        <v>28</v>
      </c>
      <c r="D12" s="12" t="s">
        <v>31</v>
      </c>
      <c r="E12" s="12" t="s">
        <v>34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 t="s">
        <v>36</v>
      </c>
      <c r="U12" s="12"/>
      <c r="V12" s="13"/>
      <c r="W12" s="13"/>
      <c r="X12" s="13"/>
      <c r="Y12" s="13"/>
      <c r="Z12" s="14"/>
      <c r="AA12" s="15">
        <v>68.599999999999994</v>
      </c>
      <c r="AB12" s="15"/>
      <c r="AC12" s="15"/>
      <c r="AD12" s="15">
        <v>68.599999999999994</v>
      </c>
      <c r="AE12" s="15"/>
      <c r="AF12" s="15"/>
      <c r="AG12" s="15"/>
      <c r="AH12" s="15"/>
      <c r="AI12" s="15"/>
      <c r="AJ12" s="15"/>
      <c r="AK12" s="15"/>
      <c r="AL12" s="15"/>
      <c r="AM12" s="15">
        <v>68.599999999999994</v>
      </c>
      <c r="AN12" s="15">
        <v>68.599999999999994</v>
      </c>
      <c r="AO12" s="15"/>
      <c r="AP12" s="15"/>
      <c r="AQ12" s="15">
        <v>68.599999999999994</v>
      </c>
      <c r="AR12" s="15"/>
      <c r="AS12" s="15"/>
      <c r="AT12" s="15"/>
      <c r="AU12" s="15"/>
      <c r="AV12" s="15"/>
      <c r="AW12" s="15"/>
      <c r="AX12" s="32">
        <v>68.599999999999994</v>
      </c>
      <c r="AY12" s="32">
        <v>68.599999999999994</v>
      </c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>
        <v>68.599999999999994</v>
      </c>
      <c r="BP12" s="12"/>
      <c r="BQ12" s="25">
        <f t="shared" si="0"/>
        <v>100</v>
      </c>
    </row>
    <row r="13" spans="1:70" ht="48">
      <c r="A13" s="17" t="s">
        <v>38</v>
      </c>
      <c r="B13" s="4" t="s">
        <v>26</v>
      </c>
      <c r="C13" s="4" t="s">
        <v>28</v>
      </c>
      <c r="D13" s="4" t="s">
        <v>37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6"/>
      <c r="W13" s="6"/>
      <c r="X13" s="6"/>
      <c r="Y13" s="6"/>
      <c r="Z13" s="5"/>
      <c r="AA13" s="7">
        <v>4382.8</v>
      </c>
      <c r="AB13" s="7"/>
      <c r="AC13" s="7"/>
      <c r="AD13" s="7">
        <v>886.1</v>
      </c>
      <c r="AE13" s="7"/>
      <c r="AF13" s="7">
        <v>-61.4</v>
      </c>
      <c r="AG13" s="7"/>
      <c r="AH13" s="7"/>
      <c r="AI13" s="7"/>
      <c r="AJ13" s="7"/>
      <c r="AK13" s="7"/>
      <c r="AL13" s="7"/>
      <c r="AM13" s="7">
        <v>886.1</v>
      </c>
      <c r="AN13" s="7">
        <v>4366.3999999999996</v>
      </c>
      <c r="AO13" s="7"/>
      <c r="AP13" s="7"/>
      <c r="AQ13" s="7">
        <v>886.1</v>
      </c>
      <c r="AR13" s="7"/>
      <c r="AS13" s="7"/>
      <c r="AT13" s="7"/>
      <c r="AU13" s="7"/>
      <c r="AV13" s="7"/>
      <c r="AW13" s="7"/>
      <c r="AX13" s="30">
        <v>4321.3999999999996</v>
      </c>
      <c r="AY13" s="30">
        <v>4309.8999999999996</v>
      </c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>
        <v>886.1</v>
      </c>
      <c r="BP13" s="4"/>
      <c r="BQ13" s="26">
        <f>AY13/AX13*100</f>
        <v>99.733882538066368</v>
      </c>
    </row>
    <row r="14" spans="1:70" ht="24">
      <c r="A14" s="18" t="s">
        <v>39</v>
      </c>
      <c r="B14" s="9" t="s">
        <v>26</v>
      </c>
      <c r="C14" s="9" t="s">
        <v>28</v>
      </c>
      <c r="D14" s="9" t="s">
        <v>37</v>
      </c>
      <c r="E14" s="9" t="s">
        <v>40</v>
      </c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10"/>
      <c r="W14" s="10"/>
      <c r="X14" s="10"/>
      <c r="Y14" s="10"/>
      <c r="Z14" s="8"/>
      <c r="AA14" s="11">
        <v>2364.6</v>
      </c>
      <c r="AB14" s="11"/>
      <c r="AC14" s="11"/>
      <c r="AD14" s="11"/>
      <c r="AE14" s="11"/>
      <c r="AF14" s="11">
        <v>15.5</v>
      </c>
      <c r="AG14" s="11"/>
      <c r="AH14" s="11"/>
      <c r="AI14" s="11"/>
      <c r="AJ14" s="11"/>
      <c r="AK14" s="11"/>
      <c r="AL14" s="11"/>
      <c r="AM14" s="11"/>
      <c r="AN14" s="11">
        <v>2348.1999999999998</v>
      </c>
      <c r="AO14" s="11"/>
      <c r="AP14" s="11"/>
      <c r="AQ14" s="11"/>
      <c r="AR14" s="11"/>
      <c r="AS14" s="11"/>
      <c r="AT14" s="11"/>
      <c r="AU14" s="11"/>
      <c r="AV14" s="11"/>
      <c r="AW14" s="11"/>
      <c r="AX14" s="31">
        <v>2380.1</v>
      </c>
      <c r="AY14" s="31">
        <v>2379</v>
      </c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9"/>
      <c r="BQ14" s="28">
        <f>AY14/AX14*100</f>
        <v>99.953783454476707</v>
      </c>
      <c r="BR14" s="23"/>
    </row>
    <row r="15" spans="1:70" ht="84">
      <c r="A15" s="19" t="s">
        <v>41</v>
      </c>
      <c r="B15" s="12" t="s">
        <v>26</v>
      </c>
      <c r="C15" s="12" t="s">
        <v>28</v>
      </c>
      <c r="D15" s="12" t="s">
        <v>37</v>
      </c>
      <c r="E15" s="12" t="s">
        <v>40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 t="s">
        <v>42</v>
      </c>
      <c r="U15" s="12"/>
      <c r="V15" s="13"/>
      <c r="W15" s="13"/>
      <c r="X15" s="13"/>
      <c r="Y15" s="13"/>
      <c r="Z15" s="14"/>
      <c r="AA15" s="15">
        <v>2079.4</v>
      </c>
      <c r="AB15" s="15"/>
      <c r="AC15" s="15"/>
      <c r="AD15" s="15"/>
      <c r="AE15" s="15"/>
      <c r="AF15" s="15">
        <v>57.5</v>
      </c>
      <c r="AG15" s="15"/>
      <c r="AH15" s="15"/>
      <c r="AI15" s="15"/>
      <c r="AJ15" s="15"/>
      <c r="AK15" s="15"/>
      <c r="AL15" s="15"/>
      <c r="AM15" s="15"/>
      <c r="AN15" s="15">
        <v>2063</v>
      </c>
      <c r="AO15" s="15"/>
      <c r="AP15" s="15"/>
      <c r="AQ15" s="15"/>
      <c r="AR15" s="15"/>
      <c r="AS15" s="15"/>
      <c r="AT15" s="15"/>
      <c r="AU15" s="15"/>
      <c r="AV15" s="15"/>
      <c r="AW15" s="15"/>
      <c r="AX15" s="32">
        <v>2136.9</v>
      </c>
      <c r="AY15" s="32">
        <v>2136.9</v>
      </c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12"/>
      <c r="BQ15" s="25">
        <f t="shared" si="0"/>
        <v>99.953783454476707</v>
      </c>
      <c r="BR15" s="23"/>
    </row>
    <row r="16" spans="1:70" ht="24">
      <c r="A16" s="20" t="s">
        <v>43</v>
      </c>
      <c r="B16" s="12" t="s">
        <v>26</v>
      </c>
      <c r="C16" s="12" t="s">
        <v>28</v>
      </c>
      <c r="D16" s="12" t="s">
        <v>37</v>
      </c>
      <c r="E16" s="12" t="s">
        <v>40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 t="s">
        <v>44</v>
      </c>
      <c r="U16" s="12"/>
      <c r="V16" s="13"/>
      <c r="W16" s="13"/>
      <c r="X16" s="13"/>
      <c r="Y16" s="13"/>
      <c r="Z16" s="14"/>
      <c r="AA16" s="15">
        <v>1566</v>
      </c>
      <c r="AB16" s="15"/>
      <c r="AC16" s="15"/>
      <c r="AD16" s="15"/>
      <c r="AE16" s="15"/>
      <c r="AF16" s="15">
        <v>80.599999999999994</v>
      </c>
      <c r="AG16" s="15"/>
      <c r="AH16" s="15"/>
      <c r="AI16" s="15"/>
      <c r="AJ16" s="15"/>
      <c r="AK16" s="15"/>
      <c r="AL16" s="15"/>
      <c r="AM16" s="15"/>
      <c r="AN16" s="15">
        <v>1549.6</v>
      </c>
      <c r="AO16" s="15"/>
      <c r="AP16" s="15"/>
      <c r="AQ16" s="15"/>
      <c r="AR16" s="15"/>
      <c r="AS16" s="15"/>
      <c r="AT16" s="15"/>
      <c r="AU16" s="15"/>
      <c r="AV16" s="15"/>
      <c r="AW16" s="15"/>
      <c r="AX16" s="32">
        <v>1646.6</v>
      </c>
      <c r="AY16" s="32">
        <v>1646.6</v>
      </c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12"/>
      <c r="BQ16" s="25">
        <f t="shared" si="0"/>
        <v>100</v>
      </c>
    </row>
    <row r="17" spans="1:69" ht="48">
      <c r="A17" s="20" t="s">
        <v>45</v>
      </c>
      <c r="B17" s="12" t="s">
        <v>26</v>
      </c>
      <c r="C17" s="12" t="s">
        <v>28</v>
      </c>
      <c r="D17" s="12" t="s">
        <v>37</v>
      </c>
      <c r="E17" s="12" t="s">
        <v>40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 t="s">
        <v>46</v>
      </c>
      <c r="U17" s="12"/>
      <c r="V17" s="13"/>
      <c r="W17" s="13"/>
      <c r="X17" s="13"/>
      <c r="Y17" s="13"/>
      <c r="Z17" s="14"/>
      <c r="AA17" s="15">
        <v>513.4</v>
      </c>
      <c r="AB17" s="15"/>
      <c r="AC17" s="15"/>
      <c r="AD17" s="15"/>
      <c r="AE17" s="15"/>
      <c r="AF17" s="15">
        <v>-23.1</v>
      </c>
      <c r="AG17" s="15"/>
      <c r="AH17" s="15"/>
      <c r="AI17" s="15"/>
      <c r="AJ17" s="15"/>
      <c r="AK17" s="15"/>
      <c r="AL17" s="15"/>
      <c r="AM17" s="15"/>
      <c r="AN17" s="15">
        <v>513.4</v>
      </c>
      <c r="AO17" s="15"/>
      <c r="AP17" s="15"/>
      <c r="AQ17" s="15"/>
      <c r="AR17" s="15"/>
      <c r="AS17" s="15"/>
      <c r="AT17" s="15"/>
      <c r="AU17" s="15"/>
      <c r="AV17" s="15"/>
      <c r="AW17" s="15"/>
      <c r="AX17" s="32">
        <v>490.3</v>
      </c>
      <c r="AY17" s="32">
        <v>490.3</v>
      </c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12"/>
      <c r="BQ17" s="25">
        <f t="shared" si="0"/>
        <v>100</v>
      </c>
    </row>
    <row r="18" spans="1:69" ht="48">
      <c r="A18" s="20" t="s">
        <v>47</v>
      </c>
      <c r="B18" s="12" t="s">
        <v>26</v>
      </c>
      <c r="C18" s="12" t="s">
        <v>28</v>
      </c>
      <c r="D18" s="12" t="s">
        <v>37</v>
      </c>
      <c r="E18" s="12" t="s">
        <v>40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 t="s">
        <v>48</v>
      </c>
      <c r="U18" s="12"/>
      <c r="V18" s="13"/>
      <c r="W18" s="13"/>
      <c r="X18" s="13"/>
      <c r="Y18" s="13"/>
      <c r="Z18" s="14"/>
      <c r="AA18" s="15">
        <v>281.2</v>
      </c>
      <c r="AB18" s="15"/>
      <c r="AC18" s="15"/>
      <c r="AD18" s="15"/>
      <c r="AE18" s="15"/>
      <c r="AF18" s="15">
        <v>-38.299999999999997</v>
      </c>
      <c r="AG18" s="15"/>
      <c r="AH18" s="15"/>
      <c r="AI18" s="15"/>
      <c r="AJ18" s="15"/>
      <c r="AK18" s="15"/>
      <c r="AL18" s="15"/>
      <c r="AM18" s="15"/>
      <c r="AN18" s="15">
        <v>281.2</v>
      </c>
      <c r="AO18" s="15"/>
      <c r="AP18" s="15"/>
      <c r="AQ18" s="15"/>
      <c r="AR18" s="15"/>
      <c r="AS18" s="15"/>
      <c r="AT18" s="15"/>
      <c r="AU18" s="15"/>
      <c r="AV18" s="15"/>
      <c r="AW18" s="15"/>
      <c r="AX18" s="32">
        <v>242.9</v>
      </c>
      <c r="AY18" s="32">
        <v>242.1</v>
      </c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12"/>
      <c r="BQ18" s="25">
        <f>AY18/AX18*100</f>
        <v>99.67064635652531</v>
      </c>
    </row>
    <row r="19" spans="1:69" ht="24">
      <c r="A19" s="20" t="s">
        <v>49</v>
      </c>
      <c r="B19" s="12" t="s">
        <v>26</v>
      </c>
      <c r="C19" s="12" t="s">
        <v>28</v>
      </c>
      <c r="D19" s="12" t="s">
        <v>37</v>
      </c>
      <c r="E19" s="12" t="s">
        <v>40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 t="s">
        <v>50</v>
      </c>
      <c r="U19" s="12"/>
      <c r="V19" s="13"/>
      <c r="W19" s="13"/>
      <c r="X19" s="13"/>
      <c r="Y19" s="13"/>
      <c r="Z19" s="14"/>
      <c r="AA19" s="15">
        <v>133.5</v>
      </c>
      <c r="AB19" s="15"/>
      <c r="AC19" s="15"/>
      <c r="AD19" s="15"/>
      <c r="AE19" s="15"/>
      <c r="AF19" s="15">
        <v>-16.8</v>
      </c>
      <c r="AG19" s="15"/>
      <c r="AH19" s="15"/>
      <c r="AI19" s="15"/>
      <c r="AJ19" s="15"/>
      <c r="AK19" s="15"/>
      <c r="AL19" s="15"/>
      <c r="AM19" s="15"/>
      <c r="AN19" s="15">
        <v>133.5</v>
      </c>
      <c r="AO19" s="15"/>
      <c r="AP19" s="15"/>
      <c r="AQ19" s="15"/>
      <c r="AR19" s="15"/>
      <c r="AS19" s="15"/>
      <c r="AT19" s="15"/>
      <c r="AU19" s="15"/>
      <c r="AV19" s="15"/>
      <c r="AW19" s="15"/>
      <c r="AX19" s="32">
        <v>116.7</v>
      </c>
      <c r="AY19" s="32">
        <v>116.7</v>
      </c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12"/>
      <c r="BQ19" s="25">
        <v>100</v>
      </c>
    </row>
    <row r="20" spans="1:69" ht="15.75">
      <c r="A20" s="20" t="s">
        <v>51</v>
      </c>
      <c r="B20" s="12" t="s">
        <v>26</v>
      </c>
      <c r="C20" s="12" t="s">
        <v>28</v>
      </c>
      <c r="D20" s="12" t="s">
        <v>37</v>
      </c>
      <c r="E20" s="12" t="s">
        <v>40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 t="s">
        <v>52</v>
      </c>
      <c r="U20" s="12"/>
      <c r="V20" s="13"/>
      <c r="W20" s="13"/>
      <c r="X20" s="13"/>
      <c r="Y20" s="13"/>
      <c r="Z20" s="14"/>
      <c r="AA20" s="15">
        <v>77.400000000000006</v>
      </c>
      <c r="AB20" s="15"/>
      <c r="AC20" s="15"/>
      <c r="AD20" s="15"/>
      <c r="AE20" s="15"/>
      <c r="AF20" s="15">
        <v>-21.5</v>
      </c>
      <c r="AG20" s="15"/>
      <c r="AH20" s="15"/>
      <c r="AI20" s="15"/>
      <c r="AJ20" s="15"/>
      <c r="AK20" s="15"/>
      <c r="AL20" s="15"/>
      <c r="AM20" s="15"/>
      <c r="AN20" s="15">
        <v>77.400000000000006</v>
      </c>
      <c r="AO20" s="15"/>
      <c r="AP20" s="15"/>
      <c r="AQ20" s="15"/>
      <c r="AR20" s="15"/>
      <c r="AS20" s="15"/>
      <c r="AT20" s="15"/>
      <c r="AU20" s="15"/>
      <c r="AV20" s="15"/>
      <c r="AW20" s="15"/>
      <c r="AX20" s="32">
        <v>55.9</v>
      </c>
      <c r="AY20" s="32">
        <v>55.1</v>
      </c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12"/>
      <c r="BQ20" s="25">
        <f t="shared" si="0"/>
        <v>100</v>
      </c>
    </row>
    <row r="21" spans="1:69" ht="15.75">
      <c r="A21" s="20" t="s">
        <v>53</v>
      </c>
      <c r="B21" s="12" t="s">
        <v>26</v>
      </c>
      <c r="C21" s="12" t="s">
        <v>28</v>
      </c>
      <c r="D21" s="12" t="s">
        <v>37</v>
      </c>
      <c r="E21" s="12" t="s">
        <v>40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 t="s">
        <v>54</v>
      </c>
      <c r="U21" s="12"/>
      <c r="V21" s="13"/>
      <c r="W21" s="13"/>
      <c r="X21" s="13"/>
      <c r="Y21" s="13"/>
      <c r="Z21" s="14"/>
      <c r="AA21" s="15">
        <v>70.3</v>
      </c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>
        <v>70.3</v>
      </c>
      <c r="AO21" s="15"/>
      <c r="AP21" s="15"/>
      <c r="AQ21" s="15"/>
      <c r="AR21" s="15"/>
      <c r="AS21" s="15"/>
      <c r="AT21" s="15"/>
      <c r="AU21" s="15"/>
      <c r="AV21" s="15"/>
      <c r="AW21" s="15"/>
      <c r="AX21" s="32">
        <v>70.3</v>
      </c>
      <c r="AY21" s="32">
        <v>70.3</v>
      </c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12"/>
      <c r="BQ21" s="25">
        <v>100</v>
      </c>
    </row>
    <row r="22" spans="1:69" ht="36">
      <c r="A22" s="20" t="s">
        <v>55</v>
      </c>
      <c r="B22" s="12" t="s">
        <v>26</v>
      </c>
      <c r="C22" s="12" t="s">
        <v>28</v>
      </c>
      <c r="D22" s="12" t="s">
        <v>37</v>
      </c>
      <c r="E22" s="12" t="s">
        <v>40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 t="s">
        <v>56</v>
      </c>
      <c r="U22" s="12"/>
      <c r="V22" s="13"/>
      <c r="W22" s="13"/>
      <c r="X22" s="13"/>
      <c r="Y22" s="13"/>
      <c r="Z22" s="14"/>
      <c r="AA22" s="15">
        <v>4</v>
      </c>
      <c r="AB22" s="15"/>
      <c r="AC22" s="15"/>
      <c r="AD22" s="15"/>
      <c r="AE22" s="15"/>
      <c r="AF22" s="15">
        <v>-3.7</v>
      </c>
      <c r="AG22" s="15"/>
      <c r="AH22" s="15"/>
      <c r="AI22" s="15"/>
      <c r="AJ22" s="15"/>
      <c r="AK22" s="15"/>
      <c r="AL22" s="15"/>
      <c r="AM22" s="15"/>
      <c r="AN22" s="15">
        <v>4</v>
      </c>
      <c r="AO22" s="15"/>
      <c r="AP22" s="15"/>
      <c r="AQ22" s="15"/>
      <c r="AR22" s="15"/>
      <c r="AS22" s="15"/>
      <c r="AT22" s="15"/>
      <c r="AU22" s="15"/>
      <c r="AV22" s="15"/>
      <c r="AW22" s="15"/>
      <c r="AX22" s="32">
        <v>0.3</v>
      </c>
      <c r="AY22" s="32">
        <v>0</v>
      </c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12"/>
      <c r="BQ22" s="25">
        <f>AY22/AX22*100</f>
        <v>0</v>
      </c>
    </row>
    <row r="23" spans="1:69" ht="15.75">
      <c r="A23" s="20" t="s">
        <v>57</v>
      </c>
      <c r="B23" s="12" t="s">
        <v>26</v>
      </c>
      <c r="C23" s="12" t="s">
        <v>28</v>
      </c>
      <c r="D23" s="12" t="s">
        <v>37</v>
      </c>
      <c r="E23" s="12" t="s">
        <v>40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 t="s">
        <v>58</v>
      </c>
      <c r="U23" s="12"/>
      <c r="V23" s="13"/>
      <c r="W23" s="13"/>
      <c r="X23" s="13"/>
      <c r="Y23" s="13"/>
      <c r="Z23" s="14"/>
      <c r="AA23" s="15">
        <v>4</v>
      </c>
      <c r="AB23" s="15"/>
      <c r="AC23" s="15"/>
      <c r="AD23" s="15"/>
      <c r="AE23" s="15"/>
      <c r="AF23" s="15">
        <v>-3.7</v>
      </c>
      <c r="AG23" s="15"/>
      <c r="AH23" s="15"/>
      <c r="AI23" s="15"/>
      <c r="AJ23" s="15"/>
      <c r="AK23" s="15"/>
      <c r="AL23" s="15"/>
      <c r="AM23" s="15"/>
      <c r="AN23" s="15">
        <v>4</v>
      </c>
      <c r="AO23" s="15"/>
      <c r="AP23" s="15"/>
      <c r="AQ23" s="15"/>
      <c r="AR23" s="15"/>
      <c r="AS23" s="15"/>
      <c r="AT23" s="15"/>
      <c r="AU23" s="15"/>
      <c r="AV23" s="15"/>
      <c r="AW23" s="15"/>
      <c r="AX23" s="32">
        <v>0.3</v>
      </c>
      <c r="AY23" s="32">
        <v>0</v>
      </c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12"/>
      <c r="BQ23" s="25">
        <f t="shared" si="0"/>
        <v>0</v>
      </c>
    </row>
    <row r="24" spans="1:69" ht="24">
      <c r="A24" s="18" t="s">
        <v>59</v>
      </c>
      <c r="B24" s="9" t="s">
        <v>26</v>
      </c>
      <c r="C24" s="9" t="s">
        <v>28</v>
      </c>
      <c r="D24" s="9" t="s">
        <v>37</v>
      </c>
      <c r="E24" s="9" t="s">
        <v>60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10"/>
      <c r="W24" s="10"/>
      <c r="X24" s="10"/>
      <c r="Y24" s="10"/>
      <c r="Z24" s="8"/>
      <c r="AA24" s="11">
        <v>30.2</v>
      </c>
      <c r="AB24" s="11"/>
      <c r="AC24" s="11"/>
      <c r="AD24" s="11"/>
      <c r="AE24" s="11"/>
      <c r="AF24" s="11">
        <v>-4.3</v>
      </c>
      <c r="AG24" s="11"/>
      <c r="AH24" s="11"/>
      <c r="AI24" s="11"/>
      <c r="AJ24" s="11"/>
      <c r="AK24" s="11"/>
      <c r="AL24" s="11"/>
      <c r="AM24" s="11"/>
      <c r="AN24" s="11">
        <v>30.2</v>
      </c>
      <c r="AO24" s="11"/>
      <c r="AP24" s="11"/>
      <c r="AQ24" s="11"/>
      <c r="AR24" s="11"/>
      <c r="AS24" s="11"/>
      <c r="AT24" s="11"/>
      <c r="AU24" s="11"/>
      <c r="AV24" s="11"/>
      <c r="AW24" s="11"/>
      <c r="AX24" s="31">
        <v>25.9</v>
      </c>
      <c r="AY24" s="31">
        <v>25.7</v>
      </c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9"/>
      <c r="BQ24" s="25">
        <v>99.2</v>
      </c>
    </row>
    <row r="25" spans="1:69" ht="48">
      <c r="A25" s="20" t="s">
        <v>61</v>
      </c>
      <c r="B25" s="12" t="s">
        <v>26</v>
      </c>
      <c r="C25" s="12" t="s">
        <v>28</v>
      </c>
      <c r="D25" s="12" t="s">
        <v>37</v>
      </c>
      <c r="E25" s="12" t="s">
        <v>60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 t="s">
        <v>48</v>
      </c>
      <c r="U25" s="12"/>
      <c r="V25" s="13"/>
      <c r="W25" s="13"/>
      <c r="X25" s="13"/>
      <c r="Y25" s="13"/>
      <c r="Z25" s="14"/>
      <c r="AA25" s="15">
        <v>30.2</v>
      </c>
      <c r="AB25" s="15"/>
      <c r="AC25" s="15"/>
      <c r="AD25" s="15"/>
      <c r="AE25" s="15"/>
      <c r="AF25" s="15">
        <v>-4.3</v>
      </c>
      <c r="AG25" s="15"/>
      <c r="AH25" s="15"/>
      <c r="AI25" s="15"/>
      <c r="AJ25" s="15"/>
      <c r="AK25" s="15"/>
      <c r="AL25" s="15"/>
      <c r="AM25" s="15"/>
      <c r="AN25" s="15">
        <v>30.2</v>
      </c>
      <c r="AO25" s="15"/>
      <c r="AP25" s="15"/>
      <c r="AQ25" s="15"/>
      <c r="AR25" s="15"/>
      <c r="AS25" s="15"/>
      <c r="AT25" s="15"/>
      <c r="AU25" s="15"/>
      <c r="AV25" s="15"/>
      <c r="AW25" s="15"/>
      <c r="AX25" s="32">
        <v>25.9</v>
      </c>
      <c r="AY25" s="32">
        <v>25.7</v>
      </c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12"/>
      <c r="BQ25" s="25">
        <f>AY25/AX25*100</f>
        <v>99.227799227799224</v>
      </c>
    </row>
    <row r="26" spans="1:69" ht="15.75">
      <c r="A26" s="20" t="s">
        <v>51</v>
      </c>
      <c r="B26" s="12" t="s">
        <v>26</v>
      </c>
      <c r="C26" s="12" t="s">
        <v>28</v>
      </c>
      <c r="D26" s="12" t="s">
        <v>37</v>
      </c>
      <c r="E26" s="12" t="s">
        <v>60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 t="s">
        <v>52</v>
      </c>
      <c r="U26" s="12"/>
      <c r="V26" s="13"/>
      <c r="W26" s="13"/>
      <c r="X26" s="13"/>
      <c r="Y26" s="13"/>
      <c r="Z26" s="14"/>
      <c r="AA26" s="15">
        <v>30.2</v>
      </c>
      <c r="AB26" s="15"/>
      <c r="AC26" s="15"/>
      <c r="AD26" s="15"/>
      <c r="AE26" s="15"/>
      <c r="AF26" s="15">
        <v>-4.3</v>
      </c>
      <c r="AG26" s="15"/>
      <c r="AH26" s="15"/>
      <c r="AI26" s="15"/>
      <c r="AJ26" s="15"/>
      <c r="AK26" s="15"/>
      <c r="AL26" s="15"/>
      <c r="AM26" s="15"/>
      <c r="AN26" s="15">
        <v>30.2</v>
      </c>
      <c r="AO26" s="15"/>
      <c r="AP26" s="15"/>
      <c r="AQ26" s="15"/>
      <c r="AR26" s="15"/>
      <c r="AS26" s="15"/>
      <c r="AT26" s="15"/>
      <c r="AU26" s="15"/>
      <c r="AV26" s="15"/>
      <c r="AW26" s="15"/>
      <c r="AX26" s="32">
        <v>25.9</v>
      </c>
      <c r="AY26" s="32">
        <v>25.7</v>
      </c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12"/>
      <c r="BQ26" s="25">
        <f>AY26/AX26*100</f>
        <v>99.227799227799224</v>
      </c>
    </row>
    <row r="27" spans="1:69" ht="36">
      <c r="A27" s="18" t="s">
        <v>62</v>
      </c>
      <c r="B27" s="9" t="s">
        <v>26</v>
      </c>
      <c r="C27" s="9" t="s">
        <v>28</v>
      </c>
      <c r="D27" s="9" t="s">
        <v>37</v>
      </c>
      <c r="E27" s="9" t="s">
        <v>63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10"/>
      <c r="W27" s="10"/>
      <c r="X27" s="10"/>
      <c r="Y27" s="10"/>
      <c r="Z27" s="8"/>
      <c r="AA27" s="11">
        <v>40</v>
      </c>
      <c r="AB27" s="11"/>
      <c r="AC27" s="11"/>
      <c r="AD27" s="11"/>
      <c r="AE27" s="11"/>
      <c r="AF27" s="11">
        <v>-19.899999999999999</v>
      </c>
      <c r="AG27" s="11"/>
      <c r="AH27" s="11"/>
      <c r="AI27" s="11"/>
      <c r="AJ27" s="11"/>
      <c r="AK27" s="11"/>
      <c r="AL27" s="11"/>
      <c r="AM27" s="11"/>
      <c r="AN27" s="11">
        <v>40</v>
      </c>
      <c r="AO27" s="11"/>
      <c r="AP27" s="11"/>
      <c r="AQ27" s="11"/>
      <c r="AR27" s="11"/>
      <c r="AS27" s="11"/>
      <c r="AT27" s="11"/>
      <c r="AU27" s="11"/>
      <c r="AV27" s="11"/>
      <c r="AW27" s="11"/>
      <c r="AX27" s="31">
        <v>20.100000000000001</v>
      </c>
      <c r="AY27" s="31">
        <v>20.100000000000001</v>
      </c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9"/>
      <c r="BQ27" s="25">
        <v>100</v>
      </c>
    </row>
    <row r="28" spans="1:69" ht="60">
      <c r="A28" s="20" t="s">
        <v>64</v>
      </c>
      <c r="B28" s="12" t="s">
        <v>26</v>
      </c>
      <c r="C28" s="12" t="s">
        <v>28</v>
      </c>
      <c r="D28" s="12" t="s">
        <v>37</v>
      </c>
      <c r="E28" s="12" t="s">
        <v>63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 t="s">
        <v>48</v>
      </c>
      <c r="U28" s="12"/>
      <c r="V28" s="13"/>
      <c r="W28" s="13"/>
      <c r="X28" s="13"/>
      <c r="Y28" s="13"/>
      <c r="Z28" s="14"/>
      <c r="AA28" s="15">
        <v>40</v>
      </c>
      <c r="AB28" s="15"/>
      <c r="AC28" s="15"/>
      <c r="AD28" s="15"/>
      <c r="AE28" s="15"/>
      <c r="AF28" s="15">
        <v>-19.899999999999999</v>
      </c>
      <c r="AG28" s="15"/>
      <c r="AH28" s="15"/>
      <c r="AI28" s="15"/>
      <c r="AJ28" s="15"/>
      <c r="AK28" s="15"/>
      <c r="AL28" s="15"/>
      <c r="AM28" s="15"/>
      <c r="AN28" s="15">
        <v>40</v>
      </c>
      <c r="AO28" s="15"/>
      <c r="AP28" s="15"/>
      <c r="AQ28" s="15"/>
      <c r="AR28" s="15"/>
      <c r="AS28" s="15"/>
      <c r="AT28" s="15"/>
      <c r="AU28" s="15"/>
      <c r="AV28" s="15"/>
      <c r="AW28" s="15"/>
      <c r="AX28" s="32">
        <v>20.100000000000001</v>
      </c>
      <c r="AY28" s="32">
        <v>20.100000000000001</v>
      </c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12"/>
      <c r="BQ28" s="25">
        <f t="shared" si="0"/>
        <v>100</v>
      </c>
    </row>
    <row r="29" spans="1:69" ht="15.75">
      <c r="A29" s="20" t="s">
        <v>51</v>
      </c>
      <c r="B29" s="12" t="s">
        <v>26</v>
      </c>
      <c r="C29" s="12" t="s">
        <v>28</v>
      </c>
      <c r="D29" s="12" t="s">
        <v>37</v>
      </c>
      <c r="E29" s="12" t="s">
        <v>63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 t="s">
        <v>52</v>
      </c>
      <c r="U29" s="12"/>
      <c r="V29" s="13"/>
      <c r="W29" s="13"/>
      <c r="X29" s="13"/>
      <c r="Y29" s="13"/>
      <c r="Z29" s="14"/>
      <c r="AA29" s="15">
        <v>40</v>
      </c>
      <c r="AB29" s="15"/>
      <c r="AC29" s="15"/>
      <c r="AD29" s="15"/>
      <c r="AE29" s="15"/>
      <c r="AF29" s="15">
        <v>-19.899999999999999</v>
      </c>
      <c r="AG29" s="15"/>
      <c r="AH29" s="15"/>
      <c r="AI29" s="15"/>
      <c r="AJ29" s="15"/>
      <c r="AK29" s="15"/>
      <c r="AL29" s="15"/>
      <c r="AM29" s="15"/>
      <c r="AN29" s="15">
        <v>40</v>
      </c>
      <c r="AO29" s="15"/>
      <c r="AP29" s="15"/>
      <c r="AQ29" s="15"/>
      <c r="AR29" s="15"/>
      <c r="AS29" s="15"/>
      <c r="AT29" s="15"/>
      <c r="AU29" s="15"/>
      <c r="AV29" s="15"/>
      <c r="AW29" s="15"/>
      <c r="AX29" s="32">
        <v>20.100000000000001</v>
      </c>
      <c r="AY29" s="32">
        <v>20.100000000000001</v>
      </c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12"/>
      <c r="BQ29" s="25">
        <f t="shared" si="0"/>
        <v>100</v>
      </c>
    </row>
    <row r="30" spans="1:69" ht="36">
      <c r="A30" s="18" t="s">
        <v>65</v>
      </c>
      <c r="B30" s="9" t="s">
        <v>26</v>
      </c>
      <c r="C30" s="9" t="s">
        <v>28</v>
      </c>
      <c r="D30" s="9" t="s">
        <v>37</v>
      </c>
      <c r="E30" s="9" t="s">
        <v>66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0"/>
      <c r="X30" s="10"/>
      <c r="Y30" s="10"/>
      <c r="Z30" s="8"/>
      <c r="AA30" s="11">
        <v>61</v>
      </c>
      <c r="AB30" s="11"/>
      <c r="AC30" s="11"/>
      <c r="AD30" s="11"/>
      <c r="AE30" s="11"/>
      <c r="AF30" s="11">
        <v>-31</v>
      </c>
      <c r="AG30" s="11"/>
      <c r="AH30" s="11"/>
      <c r="AI30" s="11"/>
      <c r="AJ30" s="11"/>
      <c r="AK30" s="11"/>
      <c r="AL30" s="11"/>
      <c r="AM30" s="11"/>
      <c r="AN30" s="11">
        <v>61</v>
      </c>
      <c r="AO30" s="11"/>
      <c r="AP30" s="11"/>
      <c r="AQ30" s="11"/>
      <c r="AR30" s="11"/>
      <c r="AS30" s="11"/>
      <c r="AT30" s="11"/>
      <c r="AU30" s="11"/>
      <c r="AV30" s="11"/>
      <c r="AW30" s="11"/>
      <c r="AX30" s="31">
        <v>30</v>
      </c>
      <c r="AY30" s="31">
        <v>20</v>
      </c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9"/>
      <c r="BQ30" s="25">
        <v>66.7</v>
      </c>
    </row>
    <row r="31" spans="1:69" ht="60">
      <c r="A31" s="20" t="s">
        <v>67</v>
      </c>
      <c r="B31" s="12" t="s">
        <v>26</v>
      </c>
      <c r="C31" s="12" t="s">
        <v>28</v>
      </c>
      <c r="D31" s="12" t="s">
        <v>37</v>
      </c>
      <c r="E31" s="12" t="s">
        <v>66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 t="s">
        <v>48</v>
      </c>
      <c r="U31" s="12"/>
      <c r="V31" s="13"/>
      <c r="W31" s="13"/>
      <c r="X31" s="13"/>
      <c r="Y31" s="13"/>
      <c r="Z31" s="14"/>
      <c r="AA31" s="15">
        <v>61</v>
      </c>
      <c r="AB31" s="15"/>
      <c r="AC31" s="15"/>
      <c r="AD31" s="15"/>
      <c r="AE31" s="15"/>
      <c r="AF31" s="15">
        <v>-31</v>
      </c>
      <c r="AG31" s="15"/>
      <c r="AH31" s="15"/>
      <c r="AI31" s="15"/>
      <c r="AJ31" s="15"/>
      <c r="AK31" s="15"/>
      <c r="AL31" s="15"/>
      <c r="AM31" s="15"/>
      <c r="AN31" s="15">
        <v>61</v>
      </c>
      <c r="AO31" s="15"/>
      <c r="AP31" s="15"/>
      <c r="AQ31" s="15"/>
      <c r="AR31" s="15"/>
      <c r="AS31" s="15"/>
      <c r="AT31" s="15"/>
      <c r="AU31" s="15"/>
      <c r="AV31" s="15"/>
      <c r="AW31" s="15"/>
      <c r="AX31" s="32">
        <v>30</v>
      </c>
      <c r="AY31" s="32">
        <v>20</v>
      </c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12"/>
      <c r="BQ31" s="25">
        <f t="shared" si="0"/>
        <v>66.666666666666657</v>
      </c>
    </row>
    <row r="32" spans="1:69" ht="15.75">
      <c r="A32" s="20" t="s">
        <v>51</v>
      </c>
      <c r="B32" s="12" t="s">
        <v>26</v>
      </c>
      <c r="C32" s="12" t="s">
        <v>28</v>
      </c>
      <c r="D32" s="12" t="s">
        <v>37</v>
      </c>
      <c r="E32" s="12" t="s">
        <v>66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 t="s">
        <v>52</v>
      </c>
      <c r="U32" s="12"/>
      <c r="V32" s="13"/>
      <c r="W32" s="13"/>
      <c r="X32" s="13"/>
      <c r="Y32" s="13"/>
      <c r="Z32" s="14"/>
      <c r="AA32" s="15">
        <v>61</v>
      </c>
      <c r="AB32" s="15"/>
      <c r="AC32" s="15"/>
      <c r="AD32" s="15"/>
      <c r="AE32" s="15"/>
      <c r="AF32" s="15">
        <v>-31</v>
      </c>
      <c r="AG32" s="15"/>
      <c r="AH32" s="15"/>
      <c r="AI32" s="15"/>
      <c r="AJ32" s="15"/>
      <c r="AK32" s="15"/>
      <c r="AL32" s="15"/>
      <c r="AM32" s="15"/>
      <c r="AN32" s="15">
        <v>61</v>
      </c>
      <c r="AO32" s="15"/>
      <c r="AP32" s="15"/>
      <c r="AQ32" s="15"/>
      <c r="AR32" s="15"/>
      <c r="AS32" s="15"/>
      <c r="AT32" s="15"/>
      <c r="AU32" s="15"/>
      <c r="AV32" s="15"/>
      <c r="AW32" s="15"/>
      <c r="AX32" s="32">
        <v>30</v>
      </c>
      <c r="AY32" s="32">
        <v>20</v>
      </c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12"/>
      <c r="BQ32" s="25">
        <f>AY32/AX32*100</f>
        <v>66.666666666666657</v>
      </c>
    </row>
    <row r="33" spans="1:69" ht="24">
      <c r="A33" s="18" t="s">
        <v>68</v>
      </c>
      <c r="B33" s="9" t="s">
        <v>26</v>
      </c>
      <c r="C33" s="9" t="s">
        <v>28</v>
      </c>
      <c r="D33" s="9" t="s">
        <v>37</v>
      </c>
      <c r="E33" s="9" t="s">
        <v>69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10"/>
      <c r="W33" s="10"/>
      <c r="X33" s="10"/>
      <c r="Y33" s="10"/>
      <c r="Z33" s="8"/>
      <c r="AA33" s="11">
        <v>160</v>
      </c>
      <c r="AB33" s="11"/>
      <c r="AC33" s="11"/>
      <c r="AD33" s="11"/>
      <c r="AE33" s="11"/>
      <c r="AF33" s="11">
        <v>-26.2</v>
      </c>
      <c r="AG33" s="11"/>
      <c r="AH33" s="11"/>
      <c r="AI33" s="11"/>
      <c r="AJ33" s="11"/>
      <c r="AK33" s="11"/>
      <c r="AL33" s="11"/>
      <c r="AM33" s="11"/>
      <c r="AN33" s="11">
        <v>160</v>
      </c>
      <c r="AO33" s="11"/>
      <c r="AP33" s="11"/>
      <c r="AQ33" s="11"/>
      <c r="AR33" s="11"/>
      <c r="AS33" s="11"/>
      <c r="AT33" s="11"/>
      <c r="AU33" s="11"/>
      <c r="AV33" s="11"/>
      <c r="AW33" s="11"/>
      <c r="AX33" s="31">
        <v>133.80000000000001</v>
      </c>
      <c r="AY33" s="31">
        <v>133.80000000000001</v>
      </c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9"/>
      <c r="BQ33" s="25">
        <v>100</v>
      </c>
    </row>
    <row r="34" spans="1:69" ht="48">
      <c r="A34" s="20" t="s">
        <v>70</v>
      </c>
      <c r="B34" s="12" t="s">
        <v>26</v>
      </c>
      <c r="C34" s="12" t="s">
        <v>28</v>
      </c>
      <c r="D34" s="12" t="s">
        <v>37</v>
      </c>
      <c r="E34" s="12" t="s">
        <v>69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 t="s">
        <v>48</v>
      </c>
      <c r="U34" s="12"/>
      <c r="V34" s="13"/>
      <c r="W34" s="13"/>
      <c r="X34" s="13"/>
      <c r="Y34" s="13"/>
      <c r="Z34" s="14"/>
      <c r="AA34" s="15">
        <v>160</v>
      </c>
      <c r="AB34" s="15"/>
      <c r="AC34" s="15"/>
      <c r="AD34" s="15"/>
      <c r="AE34" s="15"/>
      <c r="AF34" s="15">
        <v>-26.2</v>
      </c>
      <c r="AG34" s="15"/>
      <c r="AH34" s="15"/>
      <c r="AI34" s="15"/>
      <c r="AJ34" s="15"/>
      <c r="AK34" s="15"/>
      <c r="AL34" s="15"/>
      <c r="AM34" s="15"/>
      <c r="AN34" s="15">
        <v>160</v>
      </c>
      <c r="AO34" s="15"/>
      <c r="AP34" s="15"/>
      <c r="AQ34" s="15"/>
      <c r="AR34" s="15"/>
      <c r="AS34" s="15"/>
      <c r="AT34" s="15"/>
      <c r="AU34" s="15"/>
      <c r="AV34" s="15"/>
      <c r="AW34" s="15"/>
      <c r="AX34" s="32">
        <v>133.80000000000001</v>
      </c>
      <c r="AY34" s="32">
        <v>133.80000000000001</v>
      </c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12"/>
      <c r="BQ34" s="25">
        <f t="shared" si="0"/>
        <v>100</v>
      </c>
    </row>
    <row r="35" spans="1:69" ht="24">
      <c r="A35" s="20" t="s">
        <v>49</v>
      </c>
      <c r="B35" s="12" t="s">
        <v>26</v>
      </c>
      <c r="C35" s="12" t="s">
        <v>28</v>
      </c>
      <c r="D35" s="12" t="s">
        <v>37</v>
      </c>
      <c r="E35" s="12" t="s">
        <v>69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 t="s">
        <v>50</v>
      </c>
      <c r="U35" s="12"/>
      <c r="V35" s="13"/>
      <c r="W35" s="13"/>
      <c r="X35" s="13"/>
      <c r="Y35" s="13"/>
      <c r="Z35" s="14"/>
      <c r="AA35" s="15">
        <v>160</v>
      </c>
      <c r="AB35" s="15"/>
      <c r="AC35" s="15"/>
      <c r="AD35" s="15"/>
      <c r="AE35" s="15"/>
      <c r="AF35" s="15">
        <v>-26.2</v>
      </c>
      <c r="AG35" s="15"/>
      <c r="AH35" s="15"/>
      <c r="AI35" s="15"/>
      <c r="AJ35" s="15"/>
      <c r="AK35" s="15"/>
      <c r="AL35" s="15"/>
      <c r="AM35" s="15"/>
      <c r="AN35" s="15">
        <v>160</v>
      </c>
      <c r="AO35" s="15"/>
      <c r="AP35" s="15"/>
      <c r="AQ35" s="15"/>
      <c r="AR35" s="15"/>
      <c r="AS35" s="15"/>
      <c r="AT35" s="15"/>
      <c r="AU35" s="15"/>
      <c r="AV35" s="15"/>
      <c r="AW35" s="15"/>
      <c r="AX35" s="32">
        <v>133.80000000000001</v>
      </c>
      <c r="AY35" s="32">
        <v>133.80000000000001</v>
      </c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12"/>
      <c r="BQ35" s="25">
        <f t="shared" si="0"/>
        <v>100</v>
      </c>
    </row>
    <row r="36" spans="1:69" ht="24">
      <c r="A36" s="18" t="s">
        <v>71</v>
      </c>
      <c r="B36" s="9" t="s">
        <v>26</v>
      </c>
      <c r="C36" s="9" t="s">
        <v>28</v>
      </c>
      <c r="D36" s="9" t="s">
        <v>37</v>
      </c>
      <c r="E36" s="9" t="s">
        <v>72</v>
      </c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10"/>
      <c r="W36" s="10"/>
      <c r="X36" s="10"/>
      <c r="Y36" s="10"/>
      <c r="Z36" s="8"/>
      <c r="AA36" s="11">
        <v>840.9</v>
      </c>
      <c r="AB36" s="11"/>
      <c r="AC36" s="11"/>
      <c r="AD36" s="11"/>
      <c r="AE36" s="11"/>
      <c r="AF36" s="11">
        <v>4.5</v>
      </c>
      <c r="AG36" s="11"/>
      <c r="AH36" s="11"/>
      <c r="AI36" s="11"/>
      <c r="AJ36" s="11"/>
      <c r="AK36" s="11"/>
      <c r="AL36" s="11"/>
      <c r="AM36" s="11"/>
      <c r="AN36" s="11">
        <v>840.9</v>
      </c>
      <c r="AO36" s="11"/>
      <c r="AP36" s="11"/>
      <c r="AQ36" s="11"/>
      <c r="AR36" s="11"/>
      <c r="AS36" s="11"/>
      <c r="AT36" s="11"/>
      <c r="AU36" s="11"/>
      <c r="AV36" s="11"/>
      <c r="AW36" s="11"/>
      <c r="AX36" s="31">
        <v>845.4</v>
      </c>
      <c r="AY36" s="31">
        <v>845.4</v>
      </c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9"/>
      <c r="BQ36" s="25">
        <f t="shared" si="0"/>
        <v>100</v>
      </c>
    </row>
    <row r="37" spans="1:69" ht="72">
      <c r="A37" s="20" t="s">
        <v>73</v>
      </c>
      <c r="B37" s="12" t="s">
        <v>26</v>
      </c>
      <c r="C37" s="12" t="s">
        <v>28</v>
      </c>
      <c r="D37" s="12" t="s">
        <v>37</v>
      </c>
      <c r="E37" s="12" t="s">
        <v>72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 t="s">
        <v>42</v>
      </c>
      <c r="U37" s="12"/>
      <c r="V37" s="13"/>
      <c r="W37" s="13"/>
      <c r="X37" s="13"/>
      <c r="Y37" s="13"/>
      <c r="Z37" s="14"/>
      <c r="AA37" s="15">
        <v>840.9</v>
      </c>
      <c r="AB37" s="15"/>
      <c r="AC37" s="15"/>
      <c r="AD37" s="15"/>
      <c r="AE37" s="15"/>
      <c r="AF37" s="15">
        <v>4.5</v>
      </c>
      <c r="AG37" s="15"/>
      <c r="AH37" s="15"/>
      <c r="AI37" s="15"/>
      <c r="AJ37" s="15"/>
      <c r="AK37" s="15"/>
      <c r="AL37" s="15"/>
      <c r="AM37" s="15"/>
      <c r="AN37" s="15">
        <v>840.9</v>
      </c>
      <c r="AO37" s="15"/>
      <c r="AP37" s="15"/>
      <c r="AQ37" s="15"/>
      <c r="AR37" s="15"/>
      <c r="AS37" s="15"/>
      <c r="AT37" s="15"/>
      <c r="AU37" s="15"/>
      <c r="AV37" s="15"/>
      <c r="AW37" s="15"/>
      <c r="AX37" s="32">
        <v>845.4</v>
      </c>
      <c r="AY37" s="32">
        <v>845.4</v>
      </c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12"/>
      <c r="BQ37" s="25">
        <f t="shared" si="0"/>
        <v>100</v>
      </c>
    </row>
    <row r="38" spans="1:69" ht="24">
      <c r="A38" s="20" t="s">
        <v>43</v>
      </c>
      <c r="B38" s="12" t="s">
        <v>26</v>
      </c>
      <c r="C38" s="12" t="s">
        <v>28</v>
      </c>
      <c r="D38" s="12" t="s">
        <v>37</v>
      </c>
      <c r="E38" s="12" t="s">
        <v>72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 t="s">
        <v>44</v>
      </c>
      <c r="U38" s="12"/>
      <c r="V38" s="13"/>
      <c r="W38" s="13"/>
      <c r="X38" s="13"/>
      <c r="Y38" s="13"/>
      <c r="Z38" s="14"/>
      <c r="AA38" s="15">
        <v>645.79999999999995</v>
      </c>
      <c r="AB38" s="15"/>
      <c r="AC38" s="15"/>
      <c r="AD38" s="15"/>
      <c r="AE38" s="15"/>
      <c r="AF38" s="15">
        <v>3.5</v>
      </c>
      <c r="AG38" s="15"/>
      <c r="AH38" s="15"/>
      <c r="AI38" s="15"/>
      <c r="AJ38" s="15"/>
      <c r="AK38" s="15"/>
      <c r="AL38" s="15"/>
      <c r="AM38" s="15"/>
      <c r="AN38" s="15">
        <v>645.79999999999995</v>
      </c>
      <c r="AO38" s="15"/>
      <c r="AP38" s="15"/>
      <c r="AQ38" s="15"/>
      <c r="AR38" s="15"/>
      <c r="AS38" s="15"/>
      <c r="AT38" s="15"/>
      <c r="AU38" s="15"/>
      <c r="AV38" s="15"/>
      <c r="AW38" s="15"/>
      <c r="AX38" s="32">
        <v>649.29999999999995</v>
      </c>
      <c r="AY38" s="32">
        <v>649.29999999999995</v>
      </c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12"/>
      <c r="BQ38" s="25">
        <f t="shared" si="0"/>
        <v>100</v>
      </c>
    </row>
    <row r="39" spans="1:69" ht="48">
      <c r="A39" s="20" t="s">
        <v>45</v>
      </c>
      <c r="B39" s="12" t="s">
        <v>26</v>
      </c>
      <c r="C39" s="12" t="s">
        <v>28</v>
      </c>
      <c r="D39" s="12" t="s">
        <v>37</v>
      </c>
      <c r="E39" s="12" t="s">
        <v>72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 t="s">
        <v>46</v>
      </c>
      <c r="U39" s="12"/>
      <c r="V39" s="13"/>
      <c r="W39" s="13"/>
      <c r="X39" s="13"/>
      <c r="Y39" s="13"/>
      <c r="Z39" s="14"/>
      <c r="AA39" s="15">
        <v>195.1</v>
      </c>
      <c r="AB39" s="15"/>
      <c r="AC39" s="15"/>
      <c r="AD39" s="15"/>
      <c r="AE39" s="15"/>
      <c r="AF39" s="15">
        <v>1</v>
      </c>
      <c r="AG39" s="15"/>
      <c r="AH39" s="15"/>
      <c r="AI39" s="15"/>
      <c r="AJ39" s="15"/>
      <c r="AK39" s="15"/>
      <c r="AL39" s="15"/>
      <c r="AM39" s="15"/>
      <c r="AN39" s="15">
        <v>195.1</v>
      </c>
      <c r="AO39" s="15"/>
      <c r="AP39" s="15"/>
      <c r="AQ39" s="15"/>
      <c r="AR39" s="15"/>
      <c r="AS39" s="15"/>
      <c r="AT39" s="15"/>
      <c r="AU39" s="15"/>
      <c r="AV39" s="15"/>
      <c r="AW39" s="15"/>
      <c r="AX39" s="32">
        <v>196.1</v>
      </c>
      <c r="AY39" s="32">
        <v>196.1</v>
      </c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12"/>
      <c r="BQ39" s="25">
        <f t="shared" si="0"/>
        <v>100</v>
      </c>
    </row>
    <row r="40" spans="1:69" ht="72">
      <c r="A40" s="21" t="s">
        <v>74</v>
      </c>
      <c r="B40" s="9" t="s">
        <v>26</v>
      </c>
      <c r="C40" s="9" t="s">
        <v>28</v>
      </c>
      <c r="D40" s="9" t="s">
        <v>37</v>
      </c>
      <c r="E40" s="9" t="s">
        <v>75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10"/>
      <c r="W40" s="10"/>
      <c r="X40" s="10"/>
      <c r="Y40" s="10"/>
      <c r="Z40" s="8"/>
      <c r="AA40" s="11">
        <v>372.6</v>
      </c>
      <c r="AB40" s="11"/>
      <c r="AC40" s="11"/>
      <c r="AD40" s="11">
        <v>372.6</v>
      </c>
      <c r="AE40" s="11"/>
      <c r="AF40" s="11">
        <v>1.1000000000000001</v>
      </c>
      <c r="AG40" s="11"/>
      <c r="AH40" s="11"/>
      <c r="AI40" s="11">
        <v>1.1000000000000001</v>
      </c>
      <c r="AJ40" s="11"/>
      <c r="AK40" s="11"/>
      <c r="AL40" s="11"/>
      <c r="AM40" s="11">
        <v>373.7</v>
      </c>
      <c r="AN40" s="11">
        <v>372.6</v>
      </c>
      <c r="AO40" s="11"/>
      <c r="AP40" s="11"/>
      <c r="AQ40" s="11">
        <v>372.6</v>
      </c>
      <c r="AR40" s="11"/>
      <c r="AS40" s="11"/>
      <c r="AT40" s="11"/>
      <c r="AU40" s="11"/>
      <c r="AV40" s="11"/>
      <c r="AW40" s="11"/>
      <c r="AX40" s="31">
        <v>373.7</v>
      </c>
      <c r="AY40" s="31">
        <v>373.7</v>
      </c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>
        <v>372.6</v>
      </c>
      <c r="BP40" s="9"/>
      <c r="BQ40" s="25">
        <f t="shared" si="0"/>
        <v>100</v>
      </c>
    </row>
    <row r="41" spans="1:69" ht="96">
      <c r="A41" s="19" t="s">
        <v>76</v>
      </c>
      <c r="B41" s="12" t="s">
        <v>26</v>
      </c>
      <c r="C41" s="12" t="s">
        <v>28</v>
      </c>
      <c r="D41" s="12" t="s">
        <v>37</v>
      </c>
      <c r="E41" s="12" t="s">
        <v>75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 t="s">
        <v>36</v>
      </c>
      <c r="U41" s="12"/>
      <c r="V41" s="13"/>
      <c r="W41" s="13"/>
      <c r="X41" s="13"/>
      <c r="Y41" s="13"/>
      <c r="Z41" s="14"/>
      <c r="AA41" s="15">
        <v>372.6</v>
      </c>
      <c r="AB41" s="15"/>
      <c r="AC41" s="15"/>
      <c r="AD41" s="15">
        <v>372.6</v>
      </c>
      <c r="AE41" s="15"/>
      <c r="AF41" s="15">
        <v>1.1000000000000001</v>
      </c>
      <c r="AG41" s="15"/>
      <c r="AH41" s="15"/>
      <c r="AI41" s="15">
        <v>1.1000000000000001</v>
      </c>
      <c r="AJ41" s="15"/>
      <c r="AK41" s="15"/>
      <c r="AL41" s="15"/>
      <c r="AM41" s="15">
        <v>373.7</v>
      </c>
      <c r="AN41" s="15">
        <v>372.6</v>
      </c>
      <c r="AO41" s="15"/>
      <c r="AP41" s="15"/>
      <c r="AQ41" s="15">
        <v>372.6</v>
      </c>
      <c r="AR41" s="15"/>
      <c r="AS41" s="15"/>
      <c r="AT41" s="15"/>
      <c r="AU41" s="15"/>
      <c r="AV41" s="15"/>
      <c r="AW41" s="15"/>
      <c r="AX41" s="32">
        <v>373.7</v>
      </c>
      <c r="AY41" s="32">
        <v>373.7</v>
      </c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>
        <v>372.6</v>
      </c>
      <c r="BP41" s="12"/>
      <c r="BQ41" s="25">
        <f t="shared" si="0"/>
        <v>100</v>
      </c>
    </row>
    <row r="42" spans="1:69" ht="72">
      <c r="A42" s="21" t="s">
        <v>77</v>
      </c>
      <c r="B42" s="9" t="s">
        <v>26</v>
      </c>
      <c r="C42" s="9" t="s">
        <v>28</v>
      </c>
      <c r="D42" s="9" t="s">
        <v>37</v>
      </c>
      <c r="E42" s="9" t="s">
        <v>78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10"/>
      <c r="W42" s="10"/>
      <c r="X42" s="10"/>
      <c r="Y42" s="10"/>
      <c r="Z42" s="8"/>
      <c r="AA42" s="11">
        <v>106.6</v>
      </c>
      <c r="AB42" s="11"/>
      <c r="AC42" s="11"/>
      <c r="AD42" s="11">
        <v>106.6</v>
      </c>
      <c r="AE42" s="11"/>
      <c r="AF42" s="11">
        <v>-1.4</v>
      </c>
      <c r="AG42" s="11"/>
      <c r="AH42" s="11"/>
      <c r="AI42" s="11">
        <v>-1.4</v>
      </c>
      <c r="AJ42" s="11"/>
      <c r="AK42" s="11"/>
      <c r="AL42" s="11"/>
      <c r="AM42" s="11">
        <v>105.2</v>
      </c>
      <c r="AN42" s="11">
        <v>106.6</v>
      </c>
      <c r="AO42" s="11"/>
      <c r="AP42" s="11"/>
      <c r="AQ42" s="11">
        <v>106.6</v>
      </c>
      <c r="AR42" s="11"/>
      <c r="AS42" s="11"/>
      <c r="AT42" s="11"/>
      <c r="AU42" s="11"/>
      <c r="AV42" s="11"/>
      <c r="AW42" s="11"/>
      <c r="AX42" s="31">
        <v>105.2</v>
      </c>
      <c r="AY42" s="31">
        <v>105.2</v>
      </c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>
        <v>106.6</v>
      </c>
      <c r="BP42" s="9"/>
      <c r="BQ42" s="25">
        <f t="shared" si="0"/>
        <v>100</v>
      </c>
    </row>
    <row r="43" spans="1:69" ht="84">
      <c r="A43" s="19" t="s">
        <v>79</v>
      </c>
      <c r="B43" s="12" t="s">
        <v>26</v>
      </c>
      <c r="C43" s="12" t="s">
        <v>28</v>
      </c>
      <c r="D43" s="12" t="s">
        <v>37</v>
      </c>
      <c r="E43" s="12" t="s">
        <v>78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 t="s">
        <v>36</v>
      </c>
      <c r="U43" s="12"/>
      <c r="V43" s="13"/>
      <c r="W43" s="13"/>
      <c r="X43" s="13"/>
      <c r="Y43" s="13"/>
      <c r="Z43" s="14"/>
      <c r="AA43" s="15">
        <v>106.6</v>
      </c>
      <c r="AB43" s="15"/>
      <c r="AC43" s="15"/>
      <c r="AD43" s="15">
        <v>106.6</v>
      </c>
      <c r="AE43" s="15"/>
      <c r="AF43" s="15">
        <v>-1.4</v>
      </c>
      <c r="AG43" s="15"/>
      <c r="AH43" s="15"/>
      <c r="AI43" s="15">
        <v>-1.4</v>
      </c>
      <c r="AJ43" s="15"/>
      <c r="AK43" s="15"/>
      <c r="AL43" s="15"/>
      <c r="AM43" s="15">
        <v>105.2</v>
      </c>
      <c r="AN43" s="15">
        <v>106.6</v>
      </c>
      <c r="AO43" s="15"/>
      <c r="AP43" s="15"/>
      <c r="AQ43" s="15">
        <v>106.6</v>
      </c>
      <c r="AR43" s="15"/>
      <c r="AS43" s="15"/>
      <c r="AT43" s="15"/>
      <c r="AU43" s="15"/>
      <c r="AV43" s="15"/>
      <c r="AW43" s="15"/>
      <c r="AX43" s="32">
        <v>105.2</v>
      </c>
      <c r="AY43" s="32">
        <v>105.2</v>
      </c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>
        <v>106.6</v>
      </c>
      <c r="BP43" s="12"/>
      <c r="BQ43" s="25">
        <f t="shared" si="0"/>
        <v>100</v>
      </c>
    </row>
    <row r="44" spans="1:69" ht="60">
      <c r="A44" s="18" t="s">
        <v>80</v>
      </c>
      <c r="B44" s="9" t="s">
        <v>26</v>
      </c>
      <c r="C44" s="9" t="s">
        <v>28</v>
      </c>
      <c r="D44" s="9" t="s">
        <v>37</v>
      </c>
      <c r="E44" s="9" t="s">
        <v>81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10"/>
      <c r="W44" s="10"/>
      <c r="X44" s="10"/>
      <c r="Y44" s="10"/>
      <c r="Z44" s="8"/>
      <c r="AA44" s="11">
        <v>119.6</v>
      </c>
      <c r="AB44" s="11"/>
      <c r="AC44" s="11"/>
      <c r="AD44" s="11">
        <v>119.6</v>
      </c>
      <c r="AE44" s="11"/>
      <c r="AF44" s="11">
        <v>-1.1000000000000001</v>
      </c>
      <c r="AG44" s="11"/>
      <c r="AH44" s="11"/>
      <c r="AI44" s="11">
        <v>-1.1000000000000001</v>
      </c>
      <c r="AJ44" s="11"/>
      <c r="AK44" s="11"/>
      <c r="AL44" s="11"/>
      <c r="AM44" s="11">
        <v>118.5</v>
      </c>
      <c r="AN44" s="11">
        <v>119.6</v>
      </c>
      <c r="AO44" s="11"/>
      <c r="AP44" s="11"/>
      <c r="AQ44" s="11">
        <v>119.6</v>
      </c>
      <c r="AR44" s="11"/>
      <c r="AS44" s="11"/>
      <c r="AT44" s="11"/>
      <c r="AU44" s="11"/>
      <c r="AV44" s="11"/>
      <c r="AW44" s="11"/>
      <c r="AX44" s="31">
        <v>118.5</v>
      </c>
      <c r="AY44" s="31">
        <v>118.5</v>
      </c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>
        <v>119.6</v>
      </c>
      <c r="BP44" s="9"/>
      <c r="BQ44" s="25">
        <f t="shared" si="0"/>
        <v>100</v>
      </c>
    </row>
    <row r="45" spans="1:69" ht="60">
      <c r="A45" s="20" t="s">
        <v>82</v>
      </c>
      <c r="B45" s="12" t="s">
        <v>26</v>
      </c>
      <c r="C45" s="12" t="s">
        <v>28</v>
      </c>
      <c r="D45" s="12" t="s">
        <v>37</v>
      </c>
      <c r="E45" s="12" t="s">
        <v>81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 t="s">
        <v>36</v>
      </c>
      <c r="U45" s="12"/>
      <c r="V45" s="13"/>
      <c r="W45" s="13"/>
      <c r="X45" s="13"/>
      <c r="Y45" s="13"/>
      <c r="Z45" s="14"/>
      <c r="AA45" s="15">
        <v>119.6</v>
      </c>
      <c r="AB45" s="15"/>
      <c r="AC45" s="15"/>
      <c r="AD45" s="15">
        <v>119.6</v>
      </c>
      <c r="AE45" s="15"/>
      <c r="AF45" s="15">
        <v>-1.1000000000000001</v>
      </c>
      <c r="AG45" s="15"/>
      <c r="AH45" s="15"/>
      <c r="AI45" s="15">
        <v>-1.1000000000000001</v>
      </c>
      <c r="AJ45" s="15"/>
      <c r="AK45" s="15"/>
      <c r="AL45" s="15"/>
      <c r="AM45" s="15">
        <v>118.5</v>
      </c>
      <c r="AN45" s="15">
        <v>119.6</v>
      </c>
      <c r="AO45" s="15"/>
      <c r="AP45" s="15"/>
      <c r="AQ45" s="15">
        <v>119.6</v>
      </c>
      <c r="AR45" s="15"/>
      <c r="AS45" s="15"/>
      <c r="AT45" s="15"/>
      <c r="AU45" s="15"/>
      <c r="AV45" s="15"/>
      <c r="AW45" s="15"/>
      <c r="AX45" s="32">
        <v>118.5</v>
      </c>
      <c r="AY45" s="32">
        <v>118.5</v>
      </c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>
        <v>119.6</v>
      </c>
      <c r="BP45" s="12"/>
      <c r="BQ45" s="25">
        <f t="shared" si="0"/>
        <v>100</v>
      </c>
    </row>
    <row r="46" spans="1:69" ht="60">
      <c r="A46" s="18" t="s">
        <v>83</v>
      </c>
      <c r="B46" s="9" t="s">
        <v>26</v>
      </c>
      <c r="C46" s="9" t="s">
        <v>28</v>
      </c>
      <c r="D46" s="9" t="s">
        <v>37</v>
      </c>
      <c r="E46" s="9" t="s">
        <v>84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10"/>
      <c r="W46" s="10"/>
      <c r="X46" s="10"/>
      <c r="Y46" s="10"/>
      <c r="Z46" s="8"/>
      <c r="AA46" s="11">
        <v>287.3</v>
      </c>
      <c r="AB46" s="11"/>
      <c r="AC46" s="11"/>
      <c r="AD46" s="11">
        <v>287.3</v>
      </c>
      <c r="AE46" s="11"/>
      <c r="AF46" s="11">
        <v>1.4</v>
      </c>
      <c r="AG46" s="11"/>
      <c r="AH46" s="11"/>
      <c r="AI46" s="11">
        <v>1.4</v>
      </c>
      <c r="AJ46" s="11"/>
      <c r="AK46" s="11"/>
      <c r="AL46" s="11"/>
      <c r="AM46" s="11">
        <v>288.7</v>
      </c>
      <c r="AN46" s="11">
        <v>287.3</v>
      </c>
      <c r="AO46" s="11"/>
      <c r="AP46" s="11"/>
      <c r="AQ46" s="11">
        <v>287.3</v>
      </c>
      <c r="AR46" s="11"/>
      <c r="AS46" s="11"/>
      <c r="AT46" s="11"/>
      <c r="AU46" s="11"/>
      <c r="AV46" s="11"/>
      <c r="AW46" s="11"/>
      <c r="AX46" s="31">
        <v>288.7</v>
      </c>
      <c r="AY46" s="31">
        <v>288.7</v>
      </c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>
        <v>287.3</v>
      </c>
      <c r="BP46" s="9"/>
      <c r="BQ46" s="25">
        <f t="shared" si="0"/>
        <v>100</v>
      </c>
    </row>
    <row r="47" spans="1:69" ht="72">
      <c r="A47" s="20" t="s">
        <v>85</v>
      </c>
      <c r="B47" s="12" t="s">
        <v>26</v>
      </c>
      <c r="C47" s="12" t="s">
        <v>28</v>
      </c>
      <c r="D47" s="12" t="s">
        <v>37</v>
      </c>
      <c r="E47" s="12" t="s">
        <v>84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 t="s">
        <v>36</v>
      </c>
      <c r="U47" s="12"/>
      <c r="V47" s="13"/>
      <c r="W47" s="13"/>
      <c r="X47" s="13"/>
      <c r="Y47" s="13"/>
      <c r="Z47" s="14"/>
      <c r="AA47" s="15">
        <v>287.3</v>
      </c>
      <c r="AB47" s="15"/>
      <c r="AC47" s="15"/>
      <c r="AD47" s="15">
        <v>287.3</v>
      </c>
      <c r="AE47" s="15"/>
      <c r="AF47" s="15">
        <v>1.4</v>
      </c>
      <c r="AG47" s="15"/>
      <c r="AH47" s="15"/>
      <c r="AI47" s="15">
        <v>1.4</v>
      </c>
      <c r="AJ47" s="15"/>
      <c r="AK47" s="15"/>
      <c r="AL47" s="15"/>
      <c r="AM47" s="15">
        <v>288.7</v>
      </c>
      <c r="AN47" s="15">
        <v>287.3</v>
      </c>
      <c r="AO47" s="15"/>
      <c r="AP47" s="15"/>
      <c r="AQ47" s="15">
        <v>287.3</v>
      </c>
      <c r="AR47" s="15"/>
      <c r="AS47" s="15"/>
      <c r="AT47" s="15"/>
      <c r="AU47" s="15"/>
      <c r="AV47" s="15"/>
      <c r="AW47" s="15"/>
      <c r="AX47" s="32">
        <v>288.7</v>
      </c>
      <c r="AY47" s="32">
        <v>288.7</v>
      </c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>
        <v>287.3</v>
      </c>
      <c r="BP47" s="12"/>
      <c r="BQ47" s="25">
        <f t="shared" si="0"/>
        <v>100</v>
      </c>
    </row>
    <row r="48" spans="1:69" ht="36">
      <c r="A48" s="17" t="s">
        <v>87</v>
      </c>
      <c r="B48" s="4" t="s">
        <v>26</v>
      </c>
      <c r="C48" s="4" t="s">
        <v>28</v>
      </c>
      <c r="D48" s="4" t="s">
        <v>86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6"/>
      <c r="W48" s="6"/>
      <c r="X48" s="6"/>
      <c r="Y48" s="6"/>
      <c r="Z48" s="5"/>
      <c r="AA48" s="7">
        <v>199</v>
      </c>
      <c r="AB48" s="7"/>
      <c r="AC48" s="7"/>
      <c r="AD48" s="7">
        <v>199</v>
      </c>
      <c r="AE48" s="7"/>
      <c r="AF48" s="7"/>
      <c r="AG48" s="7"/>
      <c r="AH48" s="7"/>
      <c r="AI48" s="7"/>
      <c r="AJ48" s="7"/>
      <c r="AK48" s="7"/>
      <c r="AL48" s="7"/>
      <c r="AM48" s="7">
        <v>199</v>
      </c>
      <c r="AN48" s="7">
        <v>199</v>
      </c>
      <c r="AO48" s="7"/>
      <c r="AP48" s="7"/>
      <c r="AQ48" s="7">
        <v>199</v>
      </c>
      <c r="AR48" s="7"/>
      <c r="AS48" s="7"/>
      <c r="AT48" s="7"/>
      <c r="AU48" s="7"/>
      <c r="AV48" s="7"/>
      <c r="AW48" s="7"/>
      <c r="AX48" s="30">
        <v>199</v>
      </c>
      <c r="AY48" s="30">
        <v>199</v>
      </c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>
        <v>199</v>
      </c>
      <c r="BP48" s="4"/>
      <c r="BQ48" s="26">
        <f t="shared" si="0"/>
        <v>100</v>
      </c>
    </row>
    <row r="49" spans="1:69" ht="72">
      <c r="A49" s="18" t="s">
        <v>88</v>
      </c>
      <c r="B49" s="9" t="s">
        <v>26</v>
      </c>
      <c r="C49" s="9" t="s">
        <v>28</v>
      </c>
      <c r="D49" s="9" t="s">
        <v>86</v>
      </c>
      <c r="E49" s="9" t="s">
        <v>89</v>
      </c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10"/>
      <c r="W49" s="10"/>
      <c r="X49" s="10"/>
      <c r="Y49" s="10"/>
      <c r="Z49" s="8"/>
      <c r="AA49" s="11">
        <v>199</v>
      </c>
      <c r="AB49" s="11"/>
      <c r="AC49" s="11"/>
      <c r="AD49" s="11">
        <v>199</v>
      </c>
      <c r="AE49" s="11"/>
      <c r="AF49" s="11"/>
      <c r="AG49" s="11"/>
      <c r="AH49" s="11"/>
      <c r="AI49" s="11"/>
      <c r="AJ49" s="11"/>
      <c r="AK49" s="11"/>
      <c r="AL49" s="11"/>
      <c r="AM49" s="11">
        <v>199</v>
      </c>
      <c r="AN49" s="11">
        <v>199</v>
      </c>
      <c r="AO49" s="11"/>
      <c r="AP49" s="11"/>
      <c r="AQ49" s="11">
        <v>199</v>
      </c>
      <c r="AR49" s="11"/>
      <c r="AS49" s="11"/>
      <c r="AT49" s="11"/>
      <c r="AU49" s="11"/>
      <c r="AV49" s="11"/>
      <c r="AW49" s="11"/>
      <c r="AX49" s="31">
        <v>199</v>
      </c>
      <c r="AY49" s="31">
        <v>199</v>
      </c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>
        <v>199</v>
      </c>
      <c r="BP49" s="9"/>
      <c r="BQ49" s="25">
        <f t="shared" si="0"/>
        <v>100</v>
      </c>
    </row>
    <row r="50" spans="1:69" ht="84">
      <c r="A50" s="19" t="s">
        <v>90</v>
      </c>
      <c r="B50" s="12" t="s">
        <v>26</v>
      </c>
      <c r="C50" s="12" t="s">
        <v>28</v>
      </c>
      <c r="D50" s="12" t="s">
        <v>86</v>
      </c>
      <c r="E50" s="12" t="s">
        <v>89</v>
      </c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 t="s">
        <v>36</v>
      </c>
      <c r="U50" s="12"/>
      <c r="V50" s="13"/>
      <c r="W50" s="13"/>
      <c r="X50" s="13"/>
      <c r="Y50" s="13"/>
      <c r="Z50" s="14"/>
      <c r="AA50" s="15">
        <v>199</v>
      </c>
      <c r="AB50" s="15"/>
      <c r="AC50" s="15"/>
      <c r="AD50" s="15">
        <v>199</v>
      </c>
      <c r="AE50" s="15"/>
      <c r="AF50" s="15"/>
      <c r="AG50" s="15"/>
      <c r="AH50" s="15"/>
      <c r="AI50" s="15"/>
      <c r="AJ50" s="15"/>
      <c r="AK50" s="15"/>
      <c r="AL50" s="15"/>
      <c r="AM50" s="15">
        <v>199</v>
      </c>
      <c r="AN50" s="15">
        <v>199</v>
      </c>
      <c r="AO50" s="15"/>
      <c r="AP50" s="15"/>
      <c r="AQ50" s="15">
        <v>199</v>
      </c>
      <c r="AR50" s="15"/>
      <c r="AS50" s="15"/>
      <c r="AT50" s="15"/>
      <c r="AU50" s="15"/>
      <c r="AV50" s="15"/>
      <c r="AW50" s="15"/>
      <c r="AX50" s="32">
        <v>199</v>
      </c>
      <c r="AY50" s="32">
        <v>199</v>
      </c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>
        <v>199</v>
      </c>
      <c r="BP50" s="12"/>
      <c r="BQ50" s="25">
        <f t="shared" si="0"/>
        <v>100</v>
      </c>
    </row>
    <row r="51" spans="1:69" ht="15.75">
      <c r="A51" s="17" t="s">
        <v>92</v>
      </c>
      <c r="B51" s="4" t="s">
        <v>26</v>
      </c>
      <c r="C51" s="4" t="s">
        <v>28</v>
      </c>
      <c r="D51" s="4" t="s">
        <v>91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6"/>
      <c r="W51" s="6"/>
      <c r="X51" s="6"/>
      <c r="Y51" s="6"/>
      <c r="Z51" s="5"/>
      <c r="AA51" s="7">
        <v>15</v>
      </c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>
        <v>15</v>
      </c>
      <c r="AO51" s="7"/>
      <c r="AP51" s="7"/>
      <c r="AQ51" s="7"/>
      <c r="AR51" s="7"/>
      <c r="AS51" s="7"/>
      <c r="AT51" s="7"/>
      <c r="AU51" s="7"/>
      <c r="AV51" s="7"/>
      <c r="AW51" s="7"/>
      <c r="AX51" s="30">
        <v>15</v>
      </c>
      <c r="AY51" s="30">
        <v>0</v>
      </c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4"/>
      <c r="BQ51" s="26">
        <v>0</v>
      </c>
    </row>
    <row r="52" spans="1:69" ht="15.75">
      <c r="A52" s="18" t="s">
        <v>93</v>
      </c>
      <c r="B52" s="9" t="s">
        <v>26</v>
      </c>
      <c r="C52" s="9" t="s">
        <v>28</v>
      </c>
      <c r="D52" s="9" t="s">
        <v>91</v>
      </c>
      <c r="E52" s="9" t="s">
        <v>94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10"/>
      <c r="W52" s="10"/>
      <c r="X52" s="10"/>
      <c r="Y52" s="10"/>
      <c r="Z52" s="8"/>
      <c r="AA52" s="11">
        <v>15</v>
      </c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>
        <v>15</v>
      </c>
      <c r="AO52" s="11"/>
      <c r="AP52" s="11"/>
      <c r="AQ52" s="11"/>
      <c r="AR52" s="11"/>
      <c r="AS52" s="11"/>
      <c r="AT52" s="11"/>
      <c r="AU52" s="11"/>
      <c r="AV52" s="11"/>
      <c r="AW52" s="11"/>
      <c r="AX52" s="31">
        <v>15</v>
      </c>
      <c r="AY52" s="31">
        <v>0</v>
      </c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9"/>
      <c r="BQ52" s="25">
        <f t="shared" si="0"/>
        <v>0</v>
      </c>
    </row>
    <row r="53" spans="1:69" ht="24">
      <c r="A53" s="20" t="s">
        <v>95</v>
      </c>
      <c r="B53" s="12" t="s">
        <v>26</v>
      </c>
      <c r="C53" s="12" t="s">
        <v>28</v>
      </c>
      <c r="D53" s="12" t="s">
        <v>91</v>
      </c>
      <c r="E53" s="12" t="s">
        <v>94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 t="s">
        <v>56</v>
      </c>
      <c r="U53" s="12"/>
      <c r="V53" s="13"/>
      <c r="W53" s="13"/>
      <c r="X53" s="13"/>
      <c r="Y53" s="13"/>
      <c r="Z53" s="14"/>
      <c r="AA53" s="15">
        <v>15</v>
      </c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>
        <v>15</v>
      </c>
      <c r="AO53" s="15"/>
      <c r="AP53" s="15"/>
      <c r="AQ53" s="15"/>
      <c r="AR53" s="15"/>
      <c r="AS53" s="15"/>
      <c r="AT53" s="15"/>
      <c r="AU53" s="15"/>
      <c r="AV53" s="15"/>
      <c r="AW53" s="15"/>
      <c r="AX53" s="32">
        <v>15</v>
      </c>
      <c r="AY53" s="32">
        <v>0</v>
      </c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12"/>
      <c r="BQ53" s="25">
        <f t="shared" si="0"/>
        <v>0</v>
      </c>
    </row>
    <row r="54" spans="1:69" ht="15.75">
      <c r="A54" s="17" t="s">
        <v>97</v>
      </c>
      <c r="B54" s="4" t="s">
        <v>26</v>
      </c>
      <c r="C54" s="4" t="s">
        <v>28</v>
      </c>
      <c r="D54" s="4" t="s">
        <v>96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6"/>
      <c r="W54" s="6"/>
      <c r="X54" s="6"/>
      <c r="Y54" s="6"/>
      <c r="Z54" s="5"/>
      <c r="AA54" s="7">
        <v>524.79999999999995</v>
      </c>
      <c r="AB54" s="7"/>
      <c r="AC54" s="7"/>
      <c r="AD54" s="7"/>
      <c r="AE54" s="7"/>
      <c r="AF54" s="7">
        <v>16.600000000000001</v>
      </c>
      <c r="AG54" s="7"/>
      <c r="AH54" s="7"/>
      <c r="AI54" s="7"/>
      <c r="AJ54" s="7"/>
      <c r="AK54" s="7"/>
      <c r="AL54" s="7"/>
      <c r="AM54" s="7"/>
      <c r="AN54" s="7">
        <v>524.9</v>
      </c>
      <c r="AO54" s="7"/>
      <c r="AP54" s="7"/>
      <c r="AQ54" s="7"/>
      <c r="AR54" s="7"/>
      <c r="AS54" s="7"/>
      <c r="AT54" s="7"/>
      <c r="AU54" s="7"/>
      <c r="AV54" s="7"/>
      <c r="AW54" s="7"/>
      <c r="AX54" s="30">
        <v>541.5</v>
      </c>
      <c r="AY54" s="30">
        <v>527.9</v>
      </c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4"/>
      <c r="BQ54" s="26">
        <f>AY54/AX54*100</f>
        <v>97.488457987072934</v>
      </c>
    </row>
    <row r="55" spans="1:69" ht="36">
      <c r="A55" s="18" t="s">
        <v>98</v>
      </c>
      <c r="B55" s="9" t="s">
        <v>26</v>
      </c>
      <c r="C55" s="9" t="s">
        <v>28</v>
      </c>
      <c r="D55" s="9" t="s">
        <v>96</v>
      </c>
      <c r="E55" s="9" t="s">
        <v>99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0"/>
      <c r="X55" s="10"/>
      <c r="Y55" s="10"/>
      <c r="Z55" s="8"/>
      <c r="AA55" s="11">
        <v>30</v>
      </c>
      <c r="AB55" s="11"/>
      <c r="AC55" s="11"/>
      <c r="AD55" s="11"/>
      <c r="AE55" s="11"/>
      <c r="AF55" s="11">
        <v>-17.3</v>
      </c>
      <c r="AG55" s="11"/>
      <c r="AH55" s="11"/>
      <c r="AI55" s="11"/>
      <c r="AJ55" s="11"/>
      <c r="AK55" s="11"/>
      <c r="AL55" s="11"/>
      <c r="AM55" s="11"/>
      <c r="AN55" s="11">
        <v>30</v>
      </c>
      <c r="AO55" s="11"/>
      <c r="AP55" s="11"/>
      <c r="AQ55" s="11"/>
      <c r="AR55" s="11"/>
      <c r="AS55" s="11"/>
      <c r="AT55" s="11"/>
      <c r="AU55" s="11"/>
      <c r="AV55" s="11"/>
      <c r="AW55" s="11"/>
      <c r="AX55" s="31">
        <v>12.7</v>
      </c>
      <c r="AY55" s="31">
        <v>12.7</v>
      </c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9"/>
      <c r="BQ55" s="25">
        <v>100</v>
      </c>
    </row>
    <row r="56" spans="1:69" ht="60">
      <c r="A56" s="20" t="s">
        <v>100</v>
      </c>
      <c r="B56" s="12" t="s">
        <v>26</v>
      </c>
      <c r="C56" s="12" t="s">
        <v>28</v>
      </c>
      <c r="D56" s="12" t="s">
        <v>96</v>
      </c>
      <c r="E56" s="12" t="s">
        <v>99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 t="s">
        <v>48</v>
      </c>
      <c r="U56" s="12"/>
      <c r="V56" s="13"/>
      <c r="W56" s="13"/>
      <c r="X56" s="13"/>
      <c r="Y56" s="13"/>
      <c r="Z56" s="14"/>
      <c r="AA56" s="15">
        <v>30</v>
      </c>
      <c r="AB56" s="15"/>
      <c r="AC56" s="15"/>
      <c r="AD56" s="15"/>
      <c r="AE56" s="15"/>
      <c r="AF56" s="15">
        <v>-17.3</v>
      </c>
      <c r="AG56" s="15"/>
      <c r="AH56" s="15"/>
      <c r="AI56" s="15"/>
      <c r="AJ56" s="15"/>
      <c r="AK56" s="15"/>
      <c r="AL56" s="15"/>
      <c r="AM56" s="15"/>
      <c r="AN56" s="15">
        <v>30</v>
      </c>
      <c r="AO56" s="15"/>
      <c r="AP56" s="15"/>
      <c r="AQ56" s="15"/>
      <c r="AR56" s="15"/>
      <c r="AS56" s="15"/>
      <c r="AT56" s="15"/>
      <c r="AU56" s="15"/>
      <c r="AV56" s="15"/>
      <c r="AW56" s="15"/>
      <c r="AX56" s="32">
        <v>12.7</v>
      </c>
      <c r="AY56" s="32">
        <v>12.7</v>
      </c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12"/>
      <c r="BQ56" s="25">
        <f t="shared" si="0"/>
        <v>100</v>
      </c>
    </row>
    <row r="57" spans="1:69" ht="15.75">
      <c r="A57" s="20" t="s">
        <v>51</v>
      </c>
      <c r="B57" s="12" t="s">
        <v>26</v>
      </c>
      <c r="C57" s="12" t="s">
        <v>28</v>
      </c>
      <c r="D57" s="12" t="s">
        <v>96</v>
      </c>
      <c r="E57" s="12" t="s">
        <v>99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 t="s">
        <v>52</v>
      </c>
      <c r="U57" s="12"/>
      <c r="V57" s="13"/>
      <c r="W57" s="13"/>
      <c r="X57" s="13"/>
      <c r="Y57" s="13"/>
      <c r="Z57" s="14"/>
      <c r="AA57" s="15">
        <v>30</v>
      </c>
      <c r="AB57" s="15"/>
      <c r="AC57" s="15"/>
      <c r="AD57" s="15"/>
      <c r="AE57" s="15"/>
      <c r="AF57" s="15">
        <v>-17.3</v>
      </c>
      <c r="AG57" s="15"/>
      <c r="AH57" s="15"/>
      <c r="AI57" s="15"/>
      <c r="AJ57" s="15"/>
      <c r="AK57" s="15"/>
      <c r="AL57" s="15"/>
      <c r="AM57" s="15"/>
      <c r="AN57" s="15">
        <v>30</v>
      </c>
      <c r="AO57" s="15"/>
      <c r="AP57" s="15"/>
      <c r="AQ57" s="15"/>
      <c r="AR57" s="15"/>
      <c r="AS57" s="15"/>
      <c r="AT57" s="15"/>
      <c r="AU57" s="15"/>
      <c r="AV57" s="15"/>
      <c r="AW57" s="15"/>
      <c r="AX57" s="32">
        <v>12.7</v>
      </c>
      <c r="AY57" s="32">
        <v>12.7</v>
      </c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12"/>
      <c r="BQ57" s="25">
        <f t="shared" si="0"/>
        <v>100</v>
      </c>
    </row>
    <row r="58" spans="1:69" ht="24">
      <c r="A58" s="18" t="s">
        <v>101</v>
      </c>
      <c r="B58" s="9" t="s">
        <v>26</v>
      </c>
      <c r="C58" s="9" t="s">
        <v>28</v>
      </c>
      <c r="D58" s="9" t="s">
        <v>96</v>
      </c>
      <c r="E58" s="9" t="s">
        <v>102</v>
      </c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10"/>
      <c r="W58" s="10"/>
      <c r="X58" s="10"/>
      <c r="Y58" s="10"/>
      <c r="Z58" s="8"/>
      <c r="AA58" s="11">
        <v>50</v>
      </c>
      <c r="AB58" s="11"/>
      <c r="AC58" s="11"/>
      <c r="AD58" s="11"/>
      <c r="AE58" s="11"/>
      <c r="AF58" s="11">
        <v>-25</v>
      </c>
      <c r="AG58" s="11"/>
      <c r="AH58" s="11"/>
      <c r="AI58" s="11"/>
      <c r="AJ58" s="11"/>
      <c r="AK58" s="11"/>
      <c r="AL58" s="11"/>
      <c r="AM58" s="11"/>
      <c r="AN58" s="11">
        <v>50</v>
      </c>
      <c r="AO58" s="11"/>
      <c r="AP58" s="11"/>
      <c r="AQ58" s="11"/>
      <c r="AR58" s="11"/>
      <c r="AS58" s="11"/>
      <c r="AT58" s="11"/>
      <c r="AU58" s="11"/>
      <c r="AV58" s="11"/>
      <c r="AW58" s="11"/>
      <c r="AX58" s="31">
        <v>25</v>
      </c>
      <c r="AY58" s="31">
        <v>20</v>
      </c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9"/>
      <c r="BQ58" s="25">
        <v>80</v>
      </c>
    </row>
    <row r="59" spans="1:69" ht="36">
      <c r="A59" s="20" t="s">
        <v>103</v>
      </c>
      <c r="B59" s="12" t="s">
        <v>26</v>
      </c>
      <c r="C59" s="12" t="s">
        <v>28</v>
      </c>
      <c r="D59" s="12" t="s">
        <v>96</v>
      </c>
      <c r="E59" s="12" t="s">
        <v>102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 t="s">
        <v>56</v>
      </c>
      <c r="U59" s="12"/>
      <c r="V59" s="13"/>
      <c r="W59" s="13"/>
      <c r="X59" s="13"/>
      <c r="Y59" s="13"/>
      <c r="Z59" s="14"/>
      <c r="AA59" s="15">
        <v>50</v>
      </c>
      <c r="AB59" s="15"/>
      <c r="AC59" s="15"/>
      <c r="AD59" s="15"/>
      <c r="AE59" s="15"/>
      <c r="AF59" s="15">
        <v>-25</v>
      </c>
      <c r="AG59" s="15"/>
      <c r="AH59" s="15"/>
      <c r="AI59" s="15"/>
      <c r="AJ59" s="15"/>
      <c r="AK59" s="15"/>
      <c r="AL59" s="15"/>
      <c r="AM59" s="15"/>
      <c r="AN59" s="15">
        <v>50</v>
      </c>
      <c r="AO59" s="15"/>
      <c r="AP59" s="15"/>
      <c r="AQ59" s="15"/>
      <c r="AR59" s="15"/>
      <c r="AS59" s="15"/>
      <c r="AT59" s="15"/>
      <c r="AU59" s="15"/>
      <c r="AV59" s="15"/>
      <c r="AW59" s="15"/>
      <c r="AX59" s="32">
        <v>25</v>
      </c>
      <c r="AY59" s="32">
        <v>20</v>
      </c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12"/>
      <c r="BQ59" s="25">
        <f>AY59/AX59*100</f>
        <v>80</v>
      </c>
    </row>
    <row r="60" spans="1:69" ht="24">
      <c r="A60" s="20" t="s">
        <v>104</v>
      </c>
      <c r="B60" s="12" t="s">
        <v>26</v>
      </c>
      <c r="C60" s="12" t="s">
        <v>28</v>
      </c>
      <c r="D60" s="12" t="s">
        <v>96</v>
      </c>
      <c r="E60" s="12" t="s">
        <v>102</v>
      </c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 t="s">
        <v>105</v>
      </c>
      <c r="U60" s="12"/>
      <c r="V60" s="13"/>
      <c r="W60" s="13"/>
      <c r="X60" s="13"/>
      <c r="Y60" s="13"/>
      <c r="Z60" s="14"/>
      <c r="AA60" s="15">
        <v>50</v>
      </c>
      <c r="AB60" s="15"/>
      <c r="AC60" s="15"/>
      <c r="AD60" s="15"/>
      <c r="AE60" s="15"/>
      <c r="AF60" s="15">
        <v>-25</v>
      </c>
      <c r="AG60" s="15"/>
      <c r="AH60" s="15"/>
      <c r="AI60" s="15"/>
      <c r="AJ60" s="15"/>
      <c r="AK60" s="15"/>
      <c r="AL60" s="15"/>
      <c r="AM60" s="15"/>
      <c r="AN60" s="15">
        <v>50</v>
      </c>
      <c r="AO60" s="15"/>
      <c r="AP60" s="15"/>
      <c r="AQ60" s="15"/>
      <c r="AR60" s="15"/>
      <c r="AS60" s="15"/>
      <c r="AT60" s="15"/>
      <c r="AU60" s="15"/>
      <c r="AV60" s="15"/>
      <c r="AW60" s="15"/>
      <c r="AX60" s="32">
        <v>25</v>
      </c>
      <c r="AY60" s="32">
        <v>20</v>
      </c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12"/>
      <c r="BQ60" s="25">
        <f t="shared" si="0"/>
        <v>80</v>
      </c>
    </row>
    <row r="61" spans="1:69" ht="24">
      <c r="A61" s="18" t="s">
        <v>106</v>
      </c>
      <c r="B61" s="9" t="s">
        <v>26</v>
      </c>
      <c r="C61" s="9" t="s">
        <v>28</v>
      </c>
      <c r="D61" s="9" t="s">
        <v>96</v>
      </c>
      <c r="E61" s="9" t="s">
        <v>107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10"/>
      <c r="W61" s="10"/>
      <c r="X61" s="10"/>
      <c r="Y61" s="10"/>
      <c r="Z61" s="8"/>
      <c r="AA61" s="11">
        <v>433.3</v>
      </c>
      <c r="AB61" s="11"/>
      <c r="AC61" s="11"/>
      <c r="AD61" s="11"/>
      <c r="AE61" s="11"/>
      <c r="AF61" s="11">
        <v>61.9</v>
      </c>
      <c r="AG61" s="11"/>
      <c r="AH61" s="11"/>
      <c r="AI61" s="11"/>
      <c r="AJ61" s="11"/>
      <c r="AK61" s="11"/>
      <c r="AL61" s="11"/>
      <c r="AM61" s="11"/>
      <c r="AN61" s="11">
        <v>433.4</v>
      </c>
      <c r="AO61" s="11"/>
      <c r="AP61" s="11"/>
      <c r="AQ61" s="11"/>
      <c r="AR61" s="11"/>
      <c r="AS61" s="11"/>
      <c r="AT61" s="11"/>
      <c r="AU61" s="11"/>
      <c r="AV61" s="11"/>
      <c r="AW61" s="11"/>
      <c r="AX61" s="31">
        <v>495.3</v>
      </c>
      <c r="AY61" s="31">
        <v>486.7</v>
      </c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9"/>
      <c r="BQ61" s="25">
        <f t="shared" si="0"/>
        <v>80</v>
      </c>
    </row>
    <row r="62" spans="1:69" ht="48">
      <c r="A62" s="20" t="s">
        <v>108</v>
      </c>
      <c r="B62" s="12" t="s">
        <v>26</v>
      </c>
      <c r="C62" s="12" t="s">
        <v>28</v>
      </c>
      <c r="D62" s="12" t="s">
        <v>96</v>
      </c>
      <c r="E62" s="12" t="s">
        <v>107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 t="s">
        <v>48</v>
      </c>
      <c r="U62" s="12"/>
      <c r="V62" s="13"/>
      <c r="W62" s="13"/>
      <c r="X62" s="13"/>
      <c r="Y62" s="13"/>
      <c r="Z62" s="14"/>
      <c r="AA62" s="15">
        <v>433.3</v>
      </c>
      <c r="AB62" s="15"/>
      <c r="AC62" s="15"/>
      <c r="AD62" s="15"/>
      <c r="AE62" s="15"/>
      <c r="AF62" s="15">
        <v>61.9</v>
      </c>
      <c r="AG62" s="15"/>
      <c r="AH62" s="15"/>
      <c r="AI62" s="15"/>
      <c r="AJ62" s="15"/>
      <c r="AK62" s="15"/>
      <c r="AL62" s="15"/>
      <c r="AM62" s="15"/>
      <c r="AN62" s="15">
        <v>433.4</v>
      </c>
      <c r="AO62" s="15"/>
      <c r="AP62" s="15"/>
      <c r="AQ62" s="15"/>
      <c r="AR62" s="15"/>
      <c r="AS62" s="15"/>
      <c r="AT62" s="15"/>
      <c r="AU62" s="15"/>
      <c r="AV62" s="15"/>
      <c r="AW62" s="15"/>
      <c r="AX62" s="32">
        <v>495.3</v>
      </c>
      <c r="AY62" s="32">
        <v>487.7</v>
      </c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12"/>
      <c r="BQ62" s="25">
        <f t="shared" si="0"/>
        <v>98.263678578639201</v>
      </c>
    </row>
    <row r="63" spans="1:69" ht="15.75">
      <c r="A63" s="20" t="s">
        <v>51</v>
      </c>
      <c r="B63" s="12" t="s">
        <v>26</v>
      </c>
      <c r="C63" s="12" t="s">
        <v>28</v>
      </c>
      <c r="D63" s="12" t="s">
        <v>96</v>
      </c>
      <c r="E63" s="12" t="s">
        <v>107</v>
      </c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 t="s">
        <v>52</v>
      </c>
      <c r="U63" s="12"/>
      <c r="V63" s="13"/>
      <c r="W63" s="13"/>
      <c r="X63" s="13"/>
      <c r="Y63" s="13"/>
      <c r="Z63" s="14"/>
      <c r="AA63" s="15">
        <v>364.9</v>
      </c>
      <c r="AB63" s="15"/>
      <c r="AC63" s="15"/>
      <c r="AD63" s="15"/>
      <c r="AE63" s="15"/>
      <c r="AF63" s="15">
        <v>58.7</v>
      </c>
      <c r="AG63" s="15"/>
      <c r="AH63" s="15"/>
      <c r="AI63" s="15"/>
      <c r="AJ63" s="15"/>
      <c r="AK63" s="15"/>
      <c r="AL63" s="15"/>
      <c r="AM63" s="15"/>
      <c r="AN63" s="15">
        <v>365</v>
      </c>
      <c r="AO63" s="15"/>
      <c r="AP63" s="15"/>
      <c r="AQ63" s="15"/>
      <c r="AR63" s="15"/>
      <c r="AS63" s="15"/>
      <c r="AT63" s="15"/>
      <c r="AU63" s="15"/>
      <c r="AV63" s="15"/>
      <c r="AW63" s="15"/>
      <c r="AX63" s="32">
        <v>423.7</v>
      </c>
      <c r="AY63" s="32">
        <v>415.5</v>
      </c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12"/>
      <c r="BQ63" s="25">
        <f t="shared" si="0"/>
        <v>98.465576418332319</v>
      </c>
    </row>
    <row r="64" spans="1:69" ht="15.75">
      <c r="A64" s="20" t="s">
        <v>53</v>
      </c>
      <c r="B64" s="12" t="s">
        <v>26</v>
      </c>
      <c r="C64" s="12" t="s">
        <v>28</v>
      </c>
      <c r="D64" s="12" t="s">
        <v>96</v>
      </c>
      <c r="E64" s="12" t="s">
        <v>107</v>
      </c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 t="s">
        <v>54</v>
      </c>
      <c r="U64" s="12"/>
      <c r="V64" s="13"/>
      <c r="W64" s="13"/>
      <c r="X64" s="13"/>
      <c r="Y64" s="13"/>
      <c r="Z64" s="14"/>
      <c r="AA64" s="15">
        <v>68.400000000000006</v>
      </c>
      <c r="AB64" s="15"/>
      <c r="AC64" s="15"/>
      <c r="AD64" s="15"/>
      <c r="AE64" s="15"/>
      <c r="AF64" s="15">
        <v>3.2</v>
      </c>
      <c r="AG64" s="15"/>
      <c r="AH64" s="15"/>
      <c r="AI64" s="15"/>
      <c r="AJ64" s="15"/>
      <c r="AK64" s="15"/>
      <c r="AL64" s="15"/>
      <c r="AM64" s="15"/>
      <c r="AN64" s="15">
        <v>68.400000000000006</v>
      </c>
      <c r="AO64" s="15"/>
      <c r="AP64" s="15"/>
      <c r="AQ64" s="15"/>
      <c r="AR64" s="15"/>
      <c r="AS64" s="15"/>
      <c r="AT64" s="15"/>
      <c r="AU64" s="15"/>
      <c r="AV64" s="15"/>
      <c r="AW64" s="15"/>
      <c r="AX64" s="32">
        <v>71.599999999999994</v>
      </c>
      <c r="AY64" s="32">
        <v>71.2</v>
      </c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12"/>
      <c r="BQ64" s="25">
        <f>AY64/AX64*100</f>
        <v>99.441340782122921</v>
      </c>
    </row>
    <row r="65" spans="1:69" ht="36">
      <c r="A65" s="18" t="s">
        <v>109</v>
      </c>
      <c r="B65" s="9" t="s">
        <v>26</v>
      </c>
      <c r="C65" s="9" t="s">
        <v>28</v>
      </c>
      <c r="D65" s="9" t="s">
        <v>96</v>
      </c>
      <c r="E65" s="9" t="s">
        <v>110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10"/>
      <c r="W65" s="10"/>
      <c r="X65" s="10"/>
      <c r="Y65" s="10"/>
      <c r="Z65" s="8"/>
      <c r="AA65" s="11">
        <v>1.5</v>
      </c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>
        <v>1.5</v>
      </c>
      <c r="AO65" s="11"/>
      <c r="AP65" s="11"/>
      <c r="AQ65" s="11"/>
      <c r="AR65" s="11"/>
      <c r="AS65" s="11"/>
      <c r="AT65" s="11"/>
      <c r="AU65" s="11"/>
      <c r="AV65" s="11"/>
      <c r="AW65" s="11"/>
      <c r="AX65" s="31">
        <v>1.5</v>
      </c>
      <c r="AY65" s="31">
        <v>1.5</v>
      </c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9"/>
      <c r="BQ65" s="25">
        <f>AY65/AX65*100</f>
        <v>100</v>
      </c>
    </row>
    <row r="66" spans="1:69" ht="48">
      <c r="A66" s="20" t="s">
        <v>111</v>
      </c>
      <c r="B66" s="12" t="s">
        <v>26</v>
      </c>
      <c r="C66" s="12" t="s">
        <v>28</v>
      </c>
      <c r="D66" s="12" t="s">
        <v>96</v>
      </c>
      <c r="E66" s="12" t="s">
        <v>110</v>
      </c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 t="s">
        <v>56</v>
      </c>
      <c r="U66" s="12"/>
      <c r="V66" s="13"/>
      <c r="W66" s="13"/>
      <c r="X66" s="13"/>
      <c r="Y66" s="13"/>
      <c r="Z66" s="14"/>
      <c r="AA66" s="15">
        <v>1.5</v>
      </c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>
        <v>1.5</v>
      </c>
      <c r="AO66" s="15"/>
      <c r="AP66" s="15"/>
      <c r="AQ66" s="15"/>
      <c r="AR66" s="15"/>
      <c r="AS66" s="15"/>
      <c r="AT66" s="15"/>
      <c r="AU66" s="15"/>
      <c r="AV66" s="15"/>
      <c r="AW66" s="15"/>
      <c r="AX66" s="32">
        <v>1.5</v>
      </c>
      <c r="AY66" s="32">
        <v>1.5</v>
      </c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12"/>
      <c r="BQ66" s="25">
        <f t="shared" si="0"/>
        <v>100</v>
      </c>
    </row>
    <row r="67" spans="1:69" ht="15.75">
      <c r="A67" s="20" t="s">
        <v>57</v>
      </c>
      <c r="B67" s="12" t="s">
        <v>26</v>
      </c>
      <c r="C67" s="12" t="s">
        <v>28</v>
      </c>
      <c r="D67" s="12" t="s">
        <v>96</v>
      </c>
      <c r="E67" s="12" t="s">
        <v>110</v>
      </c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 t="s">
        <v>58</v>
      </c>
      <c r="U67" s="12"/>
      <c r="V67" s="13"/>
      <c r="W67" s="13"/>
      <c r="X67" s="13"/>
      <c r="Y67" s="13"/>
      <c r="Z67" s="14"/>
      <c r="AA67" s="15">
        <v>1.5</v>
      </c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>
        <v>1.5</v>
      </c>
      <c r="AO67" s="15"/>
      <c r="AP67" s="15"/>
      <c r="AQ67" s="15"/>
      <c r="AR67" s="15"/>
      <c r="AS67" s="15"/>
      <c r="AT67" s="15"/>
      <c r="AU67" s="15"/>
      <c r="AV67" s="15"/>
      <c r="AW67" s="15"/>
      <c r="AX67" s="32">
        <v>1.5</v>
      </c>
      <c r="AY67" s="32">
        <v>1.5</v>
      </c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12"/>
      <c r="BQ67" s="25">
        <f t="shared" si="0"/>
        <v>100</v>
      </c>
    </row>
    <row r="68" spans="1:69" ht="36">
      <c r="A68" s="18" t="s">
        <v>112</v>
      </c>
      <c r="B68" s="9" t="s">
        <v>26</v>
      </c>
      <c r="C68" s="9" t="s">
        <v>28</v>
      </c>
      <c r="D68" s="9" t="s">
        <v>96</v>
      </c>
      <c r="E68" s="9" t="s">
        <v>113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10"/>
      <c r="W68" s="10"/>
      <c r="X68" s="10"/>
      <c r="Y68" s="10"/>
      <c r="Z68" s="8"/>
      <c r="AA68" s="11">
        <v>10</v>
      </c>
      <c r="AB68" s="11"/>
      <c r="AC68" s="11"/>
      <c r="AD68" s="11"/>
      <c r="AE68" s="11"/>
      <c r="AF68" s="11">
        <v>-3</v>
      </c>
      <c r="AG68" s="11"/>
      <c r="AH68" s="11"/>
      <c r="AI68" s="11"/>
      <c r="AJ68" s="11"/>
      <c r="AK68" s="11"/>
      <c r="AL68" s="11"/>
      <c r="AM68" s="11"/>
      <c r="AN68" s="11">
        <v>10</v>
      </c>
      <c r="AO68" s="11"/>
      <c r="AP68" s="11"/>
      <c r="AQ68" s="11"/>
      <c r="AR68" s="11"/>
      <c r="AS68" s="11"/>
      <c r="AT68" s="11"/>
      <c r="AU68" s="11"/>
      <c r="AV68" s="11"/>
      <c r="AW68" s="11"/>
      <c r="AX68" s="31">
        <v>7</v>
      </c>
      <c r="AY68" s="31">
        <v>7</v>
      </c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9"/>
      <c r="BQ68" s="25">
        <f t="shared" si="0"/>
        <v>100</v>
      </c>
    </row>
    <row r="69" spans="1:69" ht="60">
      <c r="A69" s="20" t="s">
        <v>114</v>
      </c>
      <c r="B69" s="12" t="s">
        <v>26</v>
      </c>
      <c r="C69" s="12" t="s">
        <v>28</v>
      </c>
      <c r="D69" s="12" t="s">
        <v>96</v>
      </c>
      <c r="E69" s="12" t="s">
        <v>113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 t="s">
        <v>48</v>
      </c>
      <c r="U69" s="12"/>
      <c r="V69" s="13"/>
      <c r="W69" s="13"/>
      <c r="X69" s="13"/>
      <c r="Y69" s="13"/>
      <c r="Z69" s="14"/>
      <c r="AA69" s="15">
        <v>10</v>
      </c>
      <c r="AB69" s="15"/>
      <c r="AC69" s="15"/>
      <c r="AD69" s="15"/>
      <c r="AE69" s="15"/>
      <c r="AF69" s="15">
        <v>-3</v>
      </c>
      <c r="AG69" s="15"/>
      <c r="AH69" s="15"/>
      <c r="AI69" s="15"/>
      <c r="AJ69" s="15"/>
      <c r="AK69" s="15"/>
      <c r="AL69" s="15"/>
      <c r="AM69" s="15"/>
      <c r="AN69" s="15">
        <v>10</v>
      </c>
      <c r="AO69" s="15"/>
      <c r="AP69" s="15"/>
      <c r="AQ69" s="15"/>
      <c r="AR69" s="15"/>
      <c r="AS69" s="15"/>
      <c r="AT69" s="15"/>
      <c r="AU69" s="15"/>
      <c r="AV69" s="15"/>
      <c r="AW69" s="15"/>
      <c r="AX69" s="32">
        <v>7</v>
      </c>
      <c r="AY69" s="32">
        <v>7</v>
      </c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12"/>
      <c r="BQ69" s="25">
        <f t="shared" si="0"/>
        <v>100</v>
      </c>
    </row>
    <row r="70" spans="1:69" ht="15.75">
      <c r="A70" s="20" t="s">
        <v>51</v>
      </c>
      <c r="B70" s="12" t="s">
        <v>26</v>
      </c>
      <c r="C70" s="12" t="s">
        <v>28</v>
      </c>
      <c r="D70" s="12" t="s">
        <v>96</v>
      </c>
      <c r="E70" s="12" t="s">
        <v>113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 t="s">
        <v>52</v>
      </c>
      <c r="U70" s="12"/>
      <c r="V70" s="13"/>
      <c r="W70" s="13"/>
      <c r="X70" s="13"/>
      <c r="Y70" s="13"/>
      <c r="Z70" s="14"/>
      <c r="AA70" s="15">
        <v>10</v>
      </c>
      <c r="AB70" s="15"/>
      <c r="AC70" s="15"/>
      <c r="AD70" s="15"/>
      <c r="AE70" s="15"/>
      <c r="AF70" s="15">
        <v>-3</v>
      </c>
      <c r="AG70" s="15"/>
      <c r="AH70" s="15"/>
      <c r="AI70" s="15"/>
      <c r="AJ70" s="15"/>
      <c r="AK70" s="15"/>
      <c r="AL70" s="15"/>
      <c r="AM70" s="15"/>
      <c r="AN70" s="15">
        <v>10</v>
      </c>
      <c r="AO70" s="15"/>
      <c r="AP70" s="15"/>
      <c r="AQ70" s="15"/>
      <c r="AR70" s="15"/>
      <c r="AS70" s="15"/>
      <c r="AT70" s="15"/>
      <c r="AU70" s="15"/>
      <c r="AV70" s="15"/>
      <c r="AW70" s="15"/>
      <c r="AX70" s="32">
        <v>7</v>
      </c>
      <c r="AY70" s="32">
        <v>7</v>
      </c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12"/>
      <c r="BQ70" s="25">
        <f t="shared" si="0"/>
        <v>100</v>
      </c>
    </row>
    <row r="71" spans="1:69" ht="15.75">
      <c r="A71" s="17" t="s">
        <v>116</v>
      </c>
      <c r="B71" s="4" t="s">
        <v>26</v>
      </c>
      <c r="C71" s="4" t="s">
        <v>115</v>
      </c>
      <c r="D71" s="4" t="s">
        <v>29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6"/>
      <c r="W71" s="6"/>
      <c r="X71" s="6"/>
      <c r="Y71" s="6"/>
      <c r="Z71" s="5"/>
      <c r="AA71" s="7">
        <v>153</v>
      </c>
      <c r="AB71" s="7">
        <v>153</v>
      </c>
      <c r="AC71" s="7"/>
      <c r="AD71" s="7"/>
      <c r="AE71" s="7"/>
      <c r="AF71" s="7">
        <v>1.1000000000000001</v>
      </c>
      <c r="AG71" s="7">
        <v>1.1000000000000001</v>
      </c>
      <c r="AH71" s="7"/>
      <c r="AI71" s="7"/>
      <c r="AJ71" s="7"/>
      <c r="AK71" s="7">
        <v>154.1</v>
      </c>
      <c r="AL71" s="7"/>
      <c r="AM71" s="7"/>
      <c r="AN71" s="7">
        <v>153</v>
      </c>
      <c r="AO71" s="7">
        <v>153</v>
      </c>
      <c r="AP71" s="7"/>
      <c r="AQ71" s="7"/>
      <c r="AR71" s="7"/>
      <c r="AS71" s="7">
        <v>1.1000000000000001</v>
      </c>
      <c r="AT71" s="7">
        <v>1.1000000000000001</v>
      </c>
      <c r="AU71" s="7"/>
      <c r="AV71" s="7"/>
      <c r="AW71" s="7"/>
      <c r="AX71" s="30">
        <v>154.1</v>
      </c>
      <c r="AY71" s="30">
        <v>154.1</v>
      </c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>
        <v>159.30000000000001</v>
      </c>
      <c r="BN71" s="30"/>
      <c r="BO71" s="30"/>
      <c r="BP71" s="4"/>
      <c r="BQ71" s="26">
        <f t="shared" si="0"/>
        <v>100</v>
      </c>
    </row>
    <row r="72" spans="1:69" ht="15.75">
      <c r="A72" s="17" t="s">
        <v>117</v>
      </c>
      <c r="B72" s="4" t="s">
        <v>26</v>
      </c>
      <c r="C72" s="4" t="s">
        <v>115</v>
      </c>
      <c r="D72" s="4" t="s">
        <v>31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6"/>
      <c r="W72" s="6"/>
      <c r="X72" s="6"/>
      <c r="Y72" s="6"/>
      <c r="Z72" s="5"/>
      <c r="AA72" s="7">
        <v>153</v>
      </c>
      <c r="AB72" s="7">
        <v>153</v>
      </c>
      <c r="AC72" s="7"/>
      <c r="AD72" s="7"/>
      <c r="AE72" s="7"/>
      <c r="AF72" s="7">
        <v>1.1000000000000001</v>
      </c>
      <c r="AG72" s="7">
        <v>1.1000000000000001</v>
      </c>
      <c r="AH72" s="7"/>
      <c r="AI72" s="7"/>
      <c r="AJ72" s="7"/>
      <c r="AK72" s="7">
        <v>154.1</v>
      </c>
      <c r="AL72" s="7"/>
      <c r="AM72" s="7"/>
      <c r="AN72" s="7">
        <v>153</v>
      </c>
      <c r="AO72" s="7">
        <v>153</v>
      </c>
      <c r="AP72" s="7"/>
      <c r="AQ72" s="7"/>
      <c r="AR72" s="7"/>
      <c r="AS72" s="7">
        <v>1.1000000000000001</v>
      </c>
      <c r="AT72" s="7">
        <v>1.1000000000000001</v>
      </c>
      <c r="AU72" s="7"/>
      <c r="AV72" s="7"/>
      <c r="AW72" s="7"/>
      <c r="AX72" s="30">
        <v>154.1</v>
      </c>
      <c r="AY72" s="30">
        <v>154.1</v>
      </c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>
        <v>159.30000000000001</v>
      </c>
      <c r="BN72" s="30"/>
      <c r="BO72" s="30"/>
      <c r="BP72" s="4"/>
      <c r="BQ72" s="26">
        <f t="shared" si="0"/>
        <v>100</v>
      </c>
    </row>
    <row r="73" spans="1:69" ht="36">
      <c r="A73" s="18" t="s">
        <v>118</v>
      </c>
      <c r="B73" s="9" t="s">
        <v>26</v>
      </c>
      <c r="C73" s="9" t="s">
        <v>115</v>
      </c>
      <c r="D73" s="9" t="s">
        <v>31</v>
      </c>
      <c r="E73" s="9" t="s">
        <v>119</v>
      </c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10"/>
      <c r="W73" s="10"/>
      <c r="X73" s="10"/>
      <c r="Y73" s="10"/>
      <c r="Z73" s="8"/>
      <c r="AA73" s="11">
        <v>153</v>
      </c>
      <c r="AB73" s="11">
        <v>153</v>
      </c>
      <c r="AC73" s="11"/>
      <c r="AD73" s="11"/>
      <c r="AE73" s="11"/>
      <c r="AF73" s="11">
        <v>1.1000000000000001</v>
      </c>
      <c r="AG73" s="11">
        <v>1.1000000000000001</v>
      </c>
      <c r="AH73" s="11"/>
      <c r="AI73" s="11"/>
      <c r="AJ73" s="11"/>
      <c r="AK73" s="11">
        <v>154.1</v>
      </c>
      <c r="AL73" s="11"/>
      <c r="AM73" s="11"/>
      <c r="AN73" s="11">
        <v>153</v>
      </c>
      <c r="AO73" s="11">
        <v>153</v>
      </c>
      <c r="AP73" s="11"/>
      <c r="AQ73" s="11"/>
      <c r="AR73" s="11"/>
      <c r="AS73" s="11">
        <v>1.1000000000000001</v>
      </c>
      <c r="AT73" s="11">
        <v>1.1000000000000001</v>
      </c>
      <c r="AU73" s="11"/>
      <c r="AV73" s="11"/>
      <c r="AW73" s="11"/>
      <c r="AX73" s="31">
        <v>154.1</v>
      </c>
      <c r="AY73" s="31">
        <v>154.1</v>
      </c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>
        <v>159.30000000000001</v>
      </c>
      <c r="BN73" s="31"/>
      <c r="BO73" s="31"/>
      <c r="BP73" s="9"/>
      <c r="BQ73" s="25">
        <f t="shared" si="0"/>
        <v>100</v>
      </c>
    </row>
    <row r="74" spans="1:69" ht="96">
      <c r="A74" s="19" t="s">
        <v>120</v>
      </c>
      <c r="B74" s="12" t="s">
        <v>26</v>
      </c>
      <c r="C74" s="12" t="s">
        <v>115</v>
      </c>
      <c r="D74" s="12" t="s">
        <v>31</v>
      </c>
      <c r="E74" s="12" t="s">
        <v>119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 t="s">
        <v>42</v>
      </c>
      <c r="U74" s="12"/>
      <c r="V74" s="13"/>
      <c r="W74" s="13"/>
      <c r="X74" s="13"/>
      <c r="Y74" s="13"/>
      <c r="Z74" s="14"/>
      <c r="AA74" s="15">
        <v>127.5</v>
      </c>
      <c r="AB74" s="15">
        <v>127.5</v>
      </c>
      <c r="AC74" s="15"/>
      <c r="AD74" s="15"/>
      <c r="AE74" s="15"/>
      <c r="AF74" s="15">
        <v>1.1000000000000001</v>
      </c>
      <c r="AG74" s="15">
        <v>1.1000000000000001</v>
      </c>
      <c r="AH74" s="15"/>
      <c r="AI74" s="15"/>
      <c r="AJ74" s="15"/>
      <c r="AK74" s="15">
        <v>128.6</v>
      </c>
      <c r="AL74" s="15"/>
      <c r="AM74" s="15"/>
      <c r="AN74" s="15">
        <v>127.5</v>
      </c>
      <c r="AO74" s="15">
        <v>127.5</v>
      </c>
      <c r="AP74" s="15"/>
      <c r="AQ74" s="15"/>
      <c r="AR74" s="15"/>
      <c r="AS74" s="15">
        <v>1.1000000000000001</v>
      </c>
      <c r="AT74" s="15">
        <v>1.1000000000000001</v>
      </c>
      <c r="AU74" s="15"/>
      <c r="AV74" s="15"/>
      <c r="AW74" s="15"/>
      <c r="AX74" s="32">
        <v>128.6</v>
      </c>
      <c r="AY74" s="32">
        <v>128.6</v>
      </c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>
        <v>133.80000000000001</v>
      </c>
      <c r="BN74" s="32"/>
      <c r="BO74" s="32"/>
      <c r="BP74" s="12"/>
      <c r="BQ74" s="25">
        <f t="shared" ref="BQ74:BQ137" si="1">AY73/AX73*100</f>
        <v>100</v>
      </c>
    </row>
    <row r="75" spans="1:69" ht="24">
      <c r="A75" s="20" t="s">
        <v>43</v>
      </c>
      <c r="B75" s="12" t="s">
        <v>26</v>
      </c>
      <c r="C75" s="12" t="s">
        <v>115</v>
      </c>
      <c r="D75" s="12" t="s">
        <v>31</v>
      </c>
      <c r="E75" s="12" t="s">
        <v>119</v>
      </c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 t="s">
        <v>44</v>
      </c>
      <c r="U75" s="12"/>
      <c r="V75" s="13"/>
      <c r="W75" s="13"/>
      <c r="X75" s="13"/>
      <c r="Y75" s="13"/>
      <c r="Z75" s="14"/>
      <c r="AA75" s="15">
        <v>97.9</v>
      </c>
      <c r="AB75" s="15">
        <v>97.9</v>
      </c>
      <c r="AC75" s="15"/>
      <c r="AD75" s="15"/>
      <c r="AE75" s="15"/>
      <c r="AF75" s="15">
        <v>0.9</v>
      </c>
      <c r="AG75" s="15">
        <v>0.9</v>
      </c>
      <c r="AH75" s="15"/>
      <c r="AI75" s="15"/>
      <c r="AJ75" s="15"/>
      <c r="AK75" s="15">
        <v>98.8</v>
      </c>
      <c r="AL75" s="15"/>
      <c r="AM75" s="15"/>
      <c r="AN75" s="15">
        <v>97.9</v>
      </c>
      <c r="AO75" s="15">
        <v>97.9</v>
      </c>
      <c r="AP75" s="15"/>
      <c r="AQ75" s="15"/>
      <c r="AR75" s="15"/>
      <c r="AS75" s="15">
        <v>0.8</v>
      </c>
      <c r="AT75" s="15">
        <v>0.8</v>
      </c>
      <c r="AU75" s="15"/>
      <c r="AV75" s="15"/>
      <c r="AW75" s="15"/>
      <c r="AX75" s="32">
        <v>98.8</v>
      </c>
      <c r="AY75" s="32">
        <v>98.8</v>
      </c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>
        <v>102.8</v>
      </c>
      <c r="BN75" s="32"/>
      <c r="BO75" s="32"/>
      <c r="BP75" s="12"/>
      <c r="BQ75" s="25">
        <f t="shared" si="1"/>
        <v>100</v>
      </c>
    </row>
    <row r="76" spans="1:69" ht="48">
      <c r="A76" s="20" t="s">
        <v>45</v>
      </c>
      <c r="B76" s="12" t="s">
        <v>26</v>
      </c>
      <c r="C76" s="12" t="s">
        <v>115</v>
      </c>
      <c r="D76" s="12" t="s">
        <v>31</v>
      </c>
      <c r="E76" s="12" t="s">
        <v>119</v>
      </c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 t="s">
        <v>46</v>
      </c>
      <c r="U76" s="12"/>
      <c r="V76" s="13"/>
      <c r="W76" s="13"/>
      <c r="X76" s="13"/>
      <c r="Y76" s="13"/>
      <c r="Z76" s="14"/>
      <c r="AA76" s="15">
        <v>29.6</v>
      </c>
      <c r="AB76" s="15">
        <v>29.6</v>
      </c>
      <c r="AC76" s="15"/>
      <c r="AD76" s="15"/>
      <c r="AE76" s="15"/>
      <c r="AF76" s="15">
        <v>0.2</v>
      </c>
      <c r="AG76" s="15">
        <v>0.2</v>
      </c>
      <c r="AH76" s="15"/>
      <c r="AI76" s="15"/>
      <c r="AJ76" s="15"/>
      <c r="AK76" s="15">
        <v>29.8</v>
      </c>
      <c r="AL76" s="15"/>
      <c r="AM76" s="15"/>
      <c r="AN76" s="15">
        <v>29.6</v>
      </c>
      <c r="AO76" s="15">
        <v>29.6</v>
      </c>
      <c r="AP76" s="15"/>
      <c r="AQ76" s="15"/>
      <c r="AR76" s="15"/>
      <c r="AS76" s="15">
        <v>0.3</v>
      </c>
      <c r="AT76" s="15">
        <v>0.3</v>
      </c>
      <c r="AU76" s="15"/>
      <c r="AV76" s="15"/>
      <c r="AW76" s="15"/>
      <c r="AX76" s="32">
        <v>29.8</v>
      </c>
      <c r="AY76" s="32">
        <v>29.8</v>
      </c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>
        <v>31</v>
      </c>
      <c r="BN76" s="32"/>
      <c r="BO76" s="32"/>
      <c r="BP76" s="12"/>
      <c r="BQ76" s="25">
        <f t="shared" si="1"/>
        <v>100</v>
      </c>
    </row>
    <row r="77" spans="1:69" ht="60">
      <c r="A77" s="20" t="s">
        <v>121</v>
      </c>
      <c r="B77" s="12" t="s">
        <v>26</v>
      </c>
      <c r="C77" s="12" t="s">
        <v>115</v>
      </c>
      <c r="D77" s="12" t="s">
        <v>31</v>
      </c>
      <c r="E77" s="12" t="s">
        <v>119</v>
      </c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 t="s">
        <v>48</v>
      </c>
      <c r="U77" s="12"/>
      <c r="V77" s="13"/>
      <c r="W77" s="13"/>
      <c r="X77" s="13"/>
      <c r="Y77" s="13"/>
      <c r="Z77" s="14"/>
      <c r="AA77" s="15">
        <v>25.5</v>
      </c>
      <c r="AB77" s="15">
        <v>25.5</v>
      </c>
      <c r="AC77" s="15"/>
      <c r="AD77" s="15"/>
      <c r="AE77" s="15"/>
      <c r="AF77" s="15"/>
      <c r="AG77" s="15"/>
      <c r="AH77" s="15"/>
      <c r="AI77" s="15"/>
      <c r="AJ77" s="15"/>
      <c r="AK77" s="15">
        <v>25.5</v>
      </c>
      <c r="AL77" s="15"/>
      <c r="AM77" s="15"/>
      <c r="AN77" s="15">
        <v>25.5</v>
      </c>
      <c r="AO77" s="15">
        <v>25.5</v>
      </c>
      <c r="AP77" s="15"/>
      <c r="AQ77" s="15"/>
      <c r="AR77" s="15"/>
      <c r="AS77" s="15"/>
      <c r="AT77" s="15"/>
      <c r="AU77" s="15"/>
      <c r="AV77" s="15"/>
      <c r="AW77" s="15"/>
      <c r="AX77" s="32">
        <v>25.5</v>
      </c>
      <c r="AY77" s="32">
        <v>25.5</v>
      </c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>
        <v>25.5</v>
      </c>
      <c r="BN77" s="32"/>
      <c r="BO77" s="32"/>
      <c r="BP77" s="12"/>
      <c r="BQ77" s="25">
        <f t="shared" si="1"/>
        <v>100</v>
      </c>
    </row>
    <row r="78" spans="1:69" ht="24">
      <c r="A78" s="20" t="s">
        <v>49</v>
      </c>
      <c r="B78" s="12" t="s">
        <v>26</v>
      </c>
      <c r="C78" s="12" t="s">
        <v>115</v>
      </c>
      <c r="D78" s="12" t="s">
        <v>31</v>
      </c>
      <c r="E78" s="12" t="s">
        <v>119</v>
      </c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 t="s">
        <v>50</v>
      </c>
      <c r="U78" s="12"/>
      <c r="V78" s="13"/>
      <c r="W78" s="13"/>
      <c r="X78" s="13"/>
      <c r="Y78" s="13"/>
      <c r="Z78" s="14"/>
      <c r="AA78" s="15">
        <v>10.3</v>
      </c>
      <c r="AB78" s="15">
        <v>10.3</v>
      </c>
      <c r="AC78" s="15"/>
      <c r="AD78" s="15"/>
      <c r="AE78" s="15"/>
      <c r="AF78" s="15"/>
      <c r="AG78" s="15"/>
      <c r="AH78" s="15"/>
      <c r="AI78" s="15"/>
      <c r="AJ78" s="15"/>
      <c r="AK78" s="15">
        <v>10.3</v>
      </c>
      <c r="AL78" s="15"/>
      <c r="AM78" s="15"/>
      <c r="AN78" s="15">
        <v>10.3</v>
      </c>
      <c r="AO78" s="15">
        <v>10.3</v>
      </c>
      <c r="AP78" s="15"/>
      <c r="AQ78" s="15"/>
      <c r="AR78" s="15"/>
      <c r="AS78" s="15"/>
      <c r="AT78" s="15"/>
      <c r="AU78" s="15"/>
      <c r="AV78" s="15"/>
      <c r="AW78" s="15"/>
      <c r="AX78" s="32">
        <v>10.3</v>
      </c>
      <c r="AY78" s="32">
        <v>10.3</v>
      </c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>
        <v>10.3</v>
      </c>
      <c r="BN78" s="32"/>
      <c r="BO78" s="32"/>
      <c r="BP78" s="12"/>
      <c r="BQ78" s="25">
        <f t="shared" si="1"/>
        <v>100</v>
      </c>
    </row>
    <row r="79" spans="1:69" ht="15.75">
      <c r="A79" s="20" t="s">
        <v>51</v>
      </c>
      <c r="B79" s="12" t="s">
        <v>26</v>
      </c>
      <c r="C79" s="12" t="s">
        <v>115</v>
      </c>
      <c r="D79" s="12" t="s">
        <v>31</v>
      </c>
      <c r="E79" s="12" t="s">
        <v>119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 t="s">
        <v>52</v>
      </c>
      <c r="U79" s="12"/>
      <c r="V79" s="13"/>
      <c r="W79" s="13"/>
      <c r="X79" s="13"/>
      <c r="Y79" s="13"/>
      <c r="Z79" s="14"/>
      <c r="AA79" s="15">
        <v>15.2</v>
      </c>
      <c r="AB79" s="15">
        <v>15.2</v>
      </c>
      <c r="AC79" s="15"/>
      <c r="AD79" s="15"/>
      <c r="AE79" s="15"/>
      <c r="AF79" s="15"/>
      <c r="AG79" s="15"/>
      <c r="AH79" s="15"/>
      <c r="AI79" s="15"/>
      <c r="AJ79" s="15"/>
      <c r="AK79" s="15">
        <v>15.2</v>
      </c>
      <c r="AL79" s="15"/>
      <c r="AM79" s="15"/>
      <c r="AN79" s="15">
        <v>15.2</v>
      </c>
      <c r="AO79" s="15">
        <v>15.2</v>
      </c>
      <c r="AP79" s="15"/>
      <c r="AQ79" s="15"/>
      <c r="AR79" s="15"/>
      <c r="AS79" s="15"/>
      <c r="AT79" s="15"/>
      <c r="AU79" s="15"/>
      <c r="AV79" s="15"/>
      <c r="AW79" s="15"/>
      <c r="AX79" s="32">
        <v>15.2</v>
      </c>
      <c r="AY79" s="32">
        <v>15.2</v>
      </c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>
        <v>15.2</v>
      </c>
      <c r="BN79" s="32"/>
      <c r="BO79" s="32"/>
      <c r="BP79" s="12"/>
      <c r="BQ79" s="25">
        <f t="shared" si="1"/>
        <v>100</v>
      </c>
    </row>
    <row r="80" spans="1:69" ht="24">
      <c r="A80" s="17" t="s">
        <v>122</v>
      </c>
      <c r="B80" s="4" t="s">
        <v>26</v>
      </c>
      <c r="C80" s="4" t="s">
        <v>31</v>
      </c>
      <c r="D80" s="4" t="s">
        <v>29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6"/>
      <c r="W80" s="6"/>
      <c r="X80" s="6"/>
      <c r="Y80" s="6"/>
      <c r="Z80" s="5"/>
      <c r="AA80" s="7">
        <v>113.5</v>
      </c>
      <c r="AB80" s="7"/>
      <c r="AC80" s="7">
        <v>3.5</v>
      </c>
      <c r="AD80" s="7"/>
      <c r="AE80" s="7"/>
      <c r="AF80" s="7">
        <v>-15</v>
      </c>
      <c r="AG80" s="7"/>
      <c r="AH80" s="7"/>
      <c r="AI80" s="7"/>
      <c r="AJ80" s="7"/>
      <c r="AK80" s="7"/>
      <c r="AL80" s="7">
        <v>3.5</v>
      </c>
      <c r="AM80" s="7"/>
      <c r="AN80" s="7">
        <v>113.5</v>
      </c>
      <c r="AO80" s="7"/>
      <c r="AP80" s="7">
        <v>3.5</v>
      </c>
      <c r="AQ80" s="7"/>
      <c r="AR80" s="7"/>
      <c r="AS80" s="7"/>
      <c r="AT80" s="7"/>
      <c r="AU80" s="7"/>
      <c r="AV80" s="7"/>
      <c r="AW80" s="7"/>
      <c r="AX80" s="30">
        <v>98.5</v>
      </c>
      <c r="AY80" s="30">
        <v>66.5</v>
      </c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>
        <v>3.5</v>
      </c>
      <c r="BO80" s="30"/>
      <c r="BP80" s="4"/>
      <c r="BQ80" s="29">
        <f>AY80/AX80*100</f>
        <v>67.512690355329951</v>
      </c>
    </row>
    <row r="81" spans="1:69" ht="15.75">
      <c r="A81" s="17" t="s">
        <v>124</v>
      </c>
      <c r="B81" s="4" t="s">
        <v>26</v>
      </c>
      <c r="C81" s="4" t="s">
        <v>31</v>
      </c>
      <c r="D81" s="4" t="s">
        <v>123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6"/>
      <c r="W81" s="6"/>
      <c r="X81" s="6"/>
      <c r="Y81" s="6"/>
      <c r="Z81" s="5"/>
      <c r="AA81" s="7">
        <v>10</v>
      </c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>
        <v>10</v>
      </c>
      <c r="AO81" s="7"/>
      <c r="AP81" s="7"/>
      <c r="AQ81" s="7"/>
      <c r="AR81" s="7"/>
      <c r="AS81" s="7"/>
      <c r="AT81" s="7"/>
      <c r="AU81" s="7"/>
      <c r="AV81" s="7"/>
      <c r="AW81" s="7"/>
      <c r="AX81" s="30">
        <v>10</v>
      </c>
      <c r="AY81" s="30">
        <v>0</v>
      </c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4"/>
      <c r="BQ81" s="26">
        <v>0</v>
      </c>
    </row>
    <row r="82" spans="1:69" ht="15.75">
      <c r="A82" s="18" t="s">
        <v>125</v>
      </c>
      <c r="B82" s="9" t="s">
        <v>26</v>
      </c>
      <c r="C82" s="9" t="s">
        <v>31</v>
      </c>
      <c r="D82" s="9" t="s">
        <v>123</v>
      </c>
      <c r="E82" s="9" t="s">
        <v>126</v>
      </c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10"/>
      <c r="W82" s="10"/>
      <c r="X82" s="10"/>
      <c r="Y82" s="10"/>
      <c r="Z82" s="8"/>
      <c r="AA82" s="11">
        <v>10</v>
      </c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>
        <v>10</v>
      </c>
      <c r="AO82" s="11"/>
      <c r="AP82" s="11"/>
      <c r="AQ82" s="11"/>
      <c r="AR82" s="11"/>
      <c r="AS82" s="11"/>
      <c r="AT82" s="11"/>
      <c r="AU82" s="11"/>
      <c r="AV82" s="11"/>
      <c r="AW82" s="11"/>
      <c r="AX82" s="31">
        <v>10</v>
      </c>
      <c r="AY82" s="31">
        <v>0</v>
      </c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9"/>
      <c r="BQ82" s="25">
        <f t="shared" si="1"/>
        <v>0</v>
      </c>
    </row>
    <row r="83" spans="1:69" ht="36">
      <c r="A83" s="20" t="s">
        <v>127</v>
      </c>
      <c r="B83" s="12" t="s">
        <v>26</v>
      </c>
      <c r="C83" s="12" t="s">
        <v>31</v>
      </c>
      <c r="D83" s="12" t="s">
        <v>123</v>
      </c>
      <c r="E83" s="12" t="s">
        <v>126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 t="s">
        <v>48</v>
      </c>
      <c r="U83" s="12"/>
      <c r="V83" s="13"/>
      <c r="W83" s="13"/>
      <c r="X83" s="13"/>
      <c r="Y83" s="13"/>
      <c r="Z83" s="14"/>
      <c r="AA83" s="15">
        <v>10</v>
      </c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>
        <v>10</v>
      </c>
      <c r="AO83" s="15"/>
      <c r="AP83" s="15"/>
      <c r="AQ83" s="15"/>
      <c r="AR83" s="15"/>
      <c r="AS83" s="15"/>
      <c r="AT83" s="15"/>
      <c r="AU83" s="15"/>
      <c r="AV83" s="15"/>
      <c r="AW83" s="15"/>
      <c r="AX83" s="32">
        <v>10</v>
      </c>
      <c r="AY83" s="32">
        <v>0</v>
      </c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12"/>
      <c r="BQ83" s="25">
        <f t="shared" si="1"/>
        <v>0</v>
      </c>
    </row>
    <row r="84" spans="1:69" ht="15.75">
      <c r="A84" s="20" t="s">
        <v>51</v>
      </c>
      <c r="B84" s="12" t="s">
        <v>26</v>
      </c>
      <c r="C84" s="12" t="s">
        <v>31</v>
      </c>
      <c r="D84" s="12" t="s">
        <v>123</v>
      </c>
      <c r="E84" s="12" t="s">
        <v>126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 t="s">
        <v>52</v>
      </c>
      <c r="U84" s="12"/>
      <c r="V84" s="13"/>
      <c r="W84" s="13"/>
      <c r="X84" s="13"/>
      <c r="Y84" s="13"/>
      <c r="Z84" s="14"/>
      <c r="AA84" s="15">
        <v>10</v>
      </c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>
        <v>10</v>
      </c>
      <c r="AO84" s="15"/>
      <c r="AP84" s="15"/>
      <c r="AQ84" s="15"/>
      <c r="AR84" s="15"/>
      <c r="AS84" s="15"/>
      <c r="AT84" s="15"/>
      <c r="AU84" s="15"/>
      <c r="AV84" s="15"/>
      <c r="AW84" s="15"/>
      <c r="AX84" s="32">
        <v>10</v>
      </c>
      <c r="AY84" s="32">
        <v>0</v>
      </c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12"/>
      <c r="BQ84" s="25">
        <f t="shared" si="1"/>
        <v>0</v>
      </c>
    </row>
    <row r="85" spans="1:69" ht="36">
      <c r="A85" s="17" t="s">
        <v>129</v>
      </c>
      <c r="B85" s="4" t="s">
        <v>26</v>
      </c>
      <c r="C85" s="4" t="s">
        <v>31</v>
      </c>
      <c r="D85" s="4" t="s">
        <v>128</v>
      </c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6"/>
      <c r="W85" s="6"/>
      <c r="X85" s="6"/>
      <c r="Y85" s="6"/>
      <c r="Z85" s="5"/>
      <c r="AA85" s="7">
        <v>100</v>
      </c>
      <c r="AB85" s="7"/>
      <c r="AC85" s="7"/>
      <c r="AD85" s="7"/>
      <c r="AE85" s="7"/>
      <c r="AF85" s="7">
        <v>-15</v>
      </c>
      <c r="AG85" s="7"/>
      <c r="AH85" s="7"/>
      <c r="AI85" s="7"/>
      <c r="AJ85" s="7"/>
      <c r="AK85" s="7"/>
      <c r="AL85" s="7"/>
      <c r="AM85" s="7"/>
      <c r="AN85" s="7">
        <v>100</v>
      </c>
      <c r="AO85" s="7"/>
      <c r="AP85" s="7"/>
      <c r="AQ85" s="7"/>
      <c r="AR85" s="7"/>
      <c r="AS85" s="7"/>
      <c r="AT85" s="7"/>
      <c r="AU85" s="7"/>
      <c r="AV85" s="7"/>
      <c r="AW85" s="7"/>
      <c r="AX85" s="30">
        <v>85</v>
      </c>
      <c r="AY85" s="30">
        <v>63</v>
      </c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4"/>
      <c r="BQ85" s="26">
        <f>AY85/AX85*100</f>
        <v>74.117647058823536</v>
      </c>
    </row>
    <row r="86" spans="1:69" ht="48">
      <c r="A86" s="18" t="s">
        <v>130</v>
      </c>
      <c r="B86" s="9" t="s">
        <v>26</v>
      </c>
      <c r="C86" s="9" t="s">
        <v>31</v>
      </c>
      <c r="D86" s="9" t="s">
        <v>128</v>
      </c>
      <c r="E86" s="9" t="s">
        <v>131</v>
      </c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10"/>
      <c r="W86" s="10"/>
      <c r="X86" s="10"/>
      <c r="Y86" s="10"/>
      <c r="Z86" s="8"/>
      <c r="AA86" s="11">
        <v>100</v>
      </c>
      <c r="AB86" s="11"/>
      <c r="AC86" s="11"/>
      <c r="AD86" s="11"/>
      <c r="AE86" s="11"/>
      <c r="AF86" s="11">
        <v>-15</v>
      </c>
      <c r="AG86" s="11"/>
      <c r="AH86" s="11"/>
      <c r="AI86" s="11"/>
      <c r="AJ86" s="11"/>
      <c r="AK86" s="11"/>
      <c r="AL86" s="11"/>
      <c r="AM86" s="11"/>
      <c r="AN86" s="11">
        <v>100</v>
      </c>
      <c r="AO86" s="11"/>
      <c r="AP86" s="11"/>
      <c r="AQ86" s="11"/>
      <c r="AR86" s="11"/>
      <c r="AS86" s="11"/>
      <c r="AT86" s="11"/>
      <c r="AU86" s="11"/>
      <c r="AV86" s="11"/>
      <c r="AW86" s="11"/>
      <c r="AX86" s="31">
        <v>85</v>
      </c>
      <c r="AY86" s="31">
        <v>63</v>
      </c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9"/>
      <c r="BQ86" s="25">
        <f t="shared" si="1"/>
        <v>74.117647058823536</v>
      </c>
    </row>
    <row r="87" spans="1:69" ht="72">
      <c r="A87" s="20" t="s">
        <v>132</v>
      </c>
      <c r="B87" s="12" t="s">
        <v>26</v>
      </c>
      <c r="C87" s="12" t="s">
        <v>31</v>
      </c>
      <c r="D87" s="12" t="s">
        <v>128</v>
      </c>
      <c r="E87" s="12" t="s">
        <v>131</v>
      </c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 t="s">
        <v>48</v>
      </c>
      <c r="U87" s="12"/>
      <c r="V87" s="13"/>
      <c r="W87" s="13"/>
      <c r="X87" s="13"/>
      <c r="Y87" s="13"/>
      <c r="Z87" s="14"/>
      <c r="AA87" s="15">
        <v>100</v>
      </c>
      <c r="AB87" s="15"/>
      <c r="AC87" s="15"/>
      <c r="AD87" s="15"/>
      <c r="AE87" s="15"/>
      <c r="AF87" s="15">
        <v>-15</v>
      </c>
      <c r="AG87" s="15"/>
      <c r="AH87" s="15"/>
      <c r="AI87" s="15"/>
      <c r="AJ87" s="15"/>
      <c r="AK87" s="15"/>
      <c r="AL87" s="15"/>
      <c r="AM87" s="15"/>
      <c r="AN87" s="15">
        <v>100</v>
      </c>
      <c r="AO87" s="15"/>
      <c r="AP87" s="15"/>
      <c r="AQ87" s="15"/>
      <c r="AR87" s="15"/>
      <c r="AS87" s="15"/>
      <c r="AT87" s="15"/>
      <c r="AU87" s="15"/>
      <c r="AV87" s="15"/>
      <c r="AW87" s="15"/>
      <c r="AX87" s="32">
        <v>85</v>
      </c>
      <c r="AY87" s="32">
        <v>63</v>
      </c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12"/>
      <c r="BQ87" s="25">
        <f t="shared" si="1"/>
        <v>74.117647058823536</v>
      </c>
    </row>
    <row r="88" spans="1:69" ht="15.75">
      <c r="A88" s="20" t="s">
        <v>51</v>
      </c>
      <c r="B88" s="12" t="s">
        <v>26</v>
      </c>
      <c r="C88" s="12" t="s">
        <v>31</v>
      </c>
      <c r="D88" s="12" t="s">
        <v>128</v>
      </c>
      <c r="E88" s="12" t="s">
        <v>131</v>
      </c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 t="s">
        <v>52</v>
      </c>
      <c r="U88" s="12"/>
      <c r="V88" s="13"/>
      <c r="W88" s="13"/>
      <c r="X88" s="13"/>
      <c r="Y88" s="13"/>
      <c r="Z88" s="14"/>
      <c r="AA88" s="15">
        <v>100</v>
      </c>
      <c r="AB88" s="15"/>
      <c r="AC88" s="15"/>
      <c r="AD88" s="15"/>
      <c r="AE88" s="15"/>
      <c r="AF88" s="15">
        <v>-15</v>
      </c>
      <c r="AG88" s="15"/>
      <c r="AH88" s="15"/>
      <c r="AI88" s="15"/>
      <c r="AJ88" s="15"/>
      <c r="AK88" s="15"/>
      <c r="AL88" s="15"/>
      <c r="AM88" s="15"/>
      <c r="AN88" s="15">
        <v>100</v>
      </c>
      <c r="AO88" s="15"/>
      <c r="AP88" s="15"/>
      <c r="AQ88" s="15"/>
      <c r="AR88" s="15"/>
      <c r="AS88" s="15"/>
      <c r="AT88" s="15"/>
      <c r="AU88" s="15"/>
      <c r="AV88" s="15"/>
      <c r="AW88" s="15"/>
      <c r="AX88" s="32">
        <v>85</v>
      </c>
      <c r="AY88" s="32">
        <v>63</v>
      </c>
      <c r="AZ88" s="32"/>
      <c r="BA88" s="32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12"/>
      <c r="BQ88" s="25">
        <f>AY88/AX88*100</f>
        <v>74.117647058823536</v>
      </c>
    </row>
    <row r="89" spans="1:69" ht="24">
      <c r="A89" s="17" t="s">
        <v>134</v>
      </c>
      <c r="B89" s="4" t="s">
        <v>26</v>
      </c>
      <c r="C89" s="4" t="s">
        <v>31</v>
      </c>
      <c r="D89" s="4" t="s">
        <v>133</v>
      </c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6"/>
      <c r="W89" s="6"/>
      <c r="X89" s="6"/>
      <c r="Y89" s="6"/>
      <c r="Z89" s="5"/>
      <c r="AA89" s="7">
        <v>3.5</v>
      </c>
      <c r="AB89" s="7"/>
      <c r="AC89" s="7">
        <v>3.5</v>
      </c>
      <c r="AD89" s="7"/>
      <c r="AE89" s="7"/>
      <c r="AF89" s="7"/>
      <c r="AG89" s="7"/>
      <c r="AH89" s="7"/>
      <c r="AI89" s="7"/>
      <c r="AJ89" s="7"/>
      <c r="AK89" s="7"/>
      <c r="AL89" s="7">
        <v>3.5</v>
      </c>
      <c r="AM89" s="7"/>
      <c r="AN89" s="7">
        <v>3.5</v>
      </c>
      <c r="AO89" s="7"/>
      <c r="AP89" s="7">
        <v>3.5</v>
      </c>
      <c r="AQ89" s="7"/>
      <c r="AR89" s="7"/>
      <c r="AS89" s="7"/>
      <c r="AT89" s="7"/>
      <c r="AU89" s="7"/>
      <c r="AV89" s="7"/>
      <c r="AW89" s="7"/>
      <c r="AX89" s="30">
        <v>3.5</v>
      </c>
      <c r="AY89" s="30">
        <v>3.5</v>
      </c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>
        <v>3.5</v>
      </c>
      <c r="BO89" s="30"/>
      <c r="BP89" s="4"/>
      <c r="BQ89" s="26">
        <v>100</v>
      </c>
    </row>
    <row r="90" spans="1:69" ht="48">
      <c r="A90" s="18" t="s">
        <v>135</v>
      </c>
      <c r="B90" s="9" t="s">
        <v>26</v>
      </c>
      <c r="C90" s="9" t="s">
        <v>31</v>
      </c>
      <c r="D90" s="9" t="s">
        <v>133</v>
      </c>
      <c r="E90" s="9" t="s">
        <v>136</v>
      </c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10"/>
      <c r="W90" s="10"/>
      <c r="X90" s="10"/>
      <c r="Y90" s="10"/>
      <c r="Z90" s="8"/>
      <c r="AA90" s="11">
        <v>3.5</v>
      </c>
      <c r="AB90" s="11"/>
      <c r="AC90" s="11">
        <v>3.5</v>
      </c>
      <c r="AD90" s="11"/>
      <c r="AE90" s="11"/>
      <c r="AF90" s="11"/>
      <c r="AG90" s="11"/>
      <c r="AH90" s="11"/>
      <c r="AI90" s="11"/>
      <c r="AJ90" s="11"/>
      <c r="AK90" s="11"/>
      <c r="AL90" s="11">
        <v>3.5</v>
      </c>
      <c r="AM90" s="11"/>
      <c r="AN90" s="11">
        <v>3.5</v>
      </c>
      <c r="AO90" s="11"/>
      <c r="AP90" s="11">
        <v>3.5</v>
      </c>
      <c r="AQ90" s="11"/>
      <c r="AR90" s="11"/>
      <c r="AS90" s="11"/>
      <c r="AT90" s="11"/>
      <c r="AU90" s="11"/>
      <c r="AV90" s="11"/>
      <c r="AW90" s="11"/>
      <c r="AX90" s="31">
        <v>3.5</v>
      </c>
      <c r="AY90" s="31">
        <v>3.5</v>
      </c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>
        <v>3.5</v>
      </c>
      <c r="BO90" s="31"/>
      <c r="BP90" s="9"/>
      <c r="BQ90" s="25">
        <f t="shared" si="1"/>
        <v>100</v>
      </c>
    </row>
    <row r="91" spans="1:69" ht="72">
      <c r="A91" s="20" t="s">
        <v>137</v>
      </c>
      <c r="B91" s="12" t="s">
        <v>26</v>
      </c>
      <c r="C91" s="12" t="s">
        <v>31</v>
      </c>
      <c r="D91" s="12" t="s">
        <v>133</v>
      </c>
      <c r="E91" s="12" t="s">
        <v>136</v>
      </c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 t="s">
        <v>48</v>
      </c>
      <c r="U91" s="12"/>
      <c r="V91" s="13"/>
      <c r="W91" s="13"/>
      <c r="X91" s="13"/>
      <c r="Y91" s="13"/>
      <c r="Z91" s="14"/>
      <c r="AA91" s="15">
        <v>3.5</v>
      </c>
      <c r="AB91" s="15"/>
      <c r="AC91" s="15">
        <v>3.5</v>
      </c>
      <c r="AD91" s="15"/>
      <c r="AE91" s="15"/>
      <c r="AF91" s="15"/>
      <c r="AG91" s="15"/>
      <c r="AH91" s="15"/>
      <c r="AI91" s="15"/>
      <c r="AJ91" s="15"/>
      <c r="AK91" s="15"/>
      <c r="AL91" s="15">
        <v>3.5</v>
      </c>
      <c r="AM91" s="15"/>
      <c r="AN91" s="15">
        <v>3.5</v>
      </c>
      <c r="AO91" s="15"/>
      <c r="AP91" s="15">
        <v>3.5</v>
      </c>
      <c r="AQ91" s="15"/>
      <c r="AR91" s="15"/>
      <c r="AS91" s="15"/>
      <c r="AT91" s="15"/>
      <c r="AU91" s="15"/>
      <c r="AV91" s="15"/>
      <c r="AW91" s="15"/>
      <c r="AX91" s="32">
        <v>3.5</v>
      </c>
      <c r="AY91" s="32">
        <v>3.5</v>
      </c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>
        <v>3.5</v>
      </c>
      <c r="BO91" s="32"/>
      <c r="BP91" s="12"/>
      <c r="BQ91" s="25">
        <f t="shared" si="1"/>
        <v>100</v>
      </c>
    </row>
    <row r="92" spans="1:69" ht="15.75">
      <c r="A92" s="20" t="s">
        <v>51</v>
      </c>
      <c r="B92" s="12" t="s">
        <v>26</v>
      </c>
      <c r="C92" s="12" t="s">
        <v>31</v>
      </c>
      <c r="D92" s="12" t="s">
        <v>133</v>
      </c>
      <c r="E92" s="12" t="s">
        <v>136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 t="s">
        <v>52</v>
      </c>
      <c r="U92" s="12"/>
      <c r="V92" s="13"/>
      <c r="W92" s="13"/>
      <c r="X92" s="13"/>
      <c r="Y92" s="13"/>
      <c r="Z92" s="14"/>
      <c r="AA92" s="15">
        <v>3.5</v>
      </c>
      <c r="AB92" s="15"/>
      <c r="AC92" s="15">
        <v>3.5</v>
      </c>
      <c r="AD92" s="15"/>
      <c r="AE92" s="15"/>
      <c r="AF92" s="15"/>
      <c r="AG92" s="15"/>
      <c r="AH92" s="15"/>
      <c r="AI92" s="15"/>
      <c r="AJ92" s="15"/>
      <c r="AK92" s="15"/>
      <c r="AL92" s="15">
        <v>3.5</v>
      </c>
      <c r="AM92" s="15"/>
      <c r="AN92" s="15">
        <v>3.5</v>
      </c>
      <c r="AO92" s="15"/>
      <c r="AP92" s="15">
        <v>3.5</v>
      </c>
      <c r="AQ92" s="15"/>
      <c r="AR92" s="15"/>
      <c r="AS92" s="15"/>
      <c r="AT92" s="15"/>
      <c r="AU92" s="15"/>
      <c r="AV92" s="15"/>
      <c r="AW92" s="15"/>
      <c r="AX92" s="32">
        <v>3.5</v>
      </c>
      <c r="AY92" s="32">
        <v>3.5</v>
      </c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>
        <v>3.5</v>
      </c>
      <c r="BO92" s="32"/>
      <c r="BP92" s="12"/>
      <c r="BQ92" s="25">
        <f t="shared" si="1"/>
        <v>100</v>
      </c>
    </row>
    <row r="93" spans="1:69" ht="15.75">
      <c r="A93" s="17" t="s">
        <v>138</v>
      </c>
      <c r="B93" s="4" t="s">
        <v>26</v>
      </c>
      <c r="C93" s="4" t="s">
        <v>37</v>
      </c>
      <c r="D93" s="4" t="s">
        <v>29</v>
      </c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6"/>
      <c r="W93" s="6"/>
      <c r="X93" s="6"/>
      <c r="Y93" s="6"/>
      <c r="Z93" s="5"/>
      <c r="AA93" s="7">
        <v>1900.8</v>
      </c>
      <c r="AB93" s="7"/>
      <c r="AC93" s="7">
        <v>939.2</v>
      </c>
      <c r="AD93" s="7">
        <v>169.5</v>
      </c>
      <c r="AE93" s="7">
        <v>141.30000000000001</v>
      </c>
      <c r="AF93" s="7">
        <v>346.8</v>
      </c>
      <c r="AG93" s="7"/>
      <c r="AH93" s="7"/>
      <c r="AI93" s="7">
        <v>50</v>
      </c>
      <c r="AJ93" s="7"/>
      <c r="AK93" s="7"/>
      <c r="AL93" s="7">
        <v>939.2</v>
      </c>
      <c r="AM93" s="7">
        <v>219.5</v>
      </c>
      <c r="AN93" s="7">
        <v>972.5</v>
      </c>
      <c r="AO93" s="7"/>
      <c r="AP93" s="7"/>
      <c r="AQ93" s="7">
        <v>170</v>
      </c>
      <c r="AR93" s="7"/>
      <c r="AS93" s="7"/>
      <c r="AT93" s="7"/>
      <c r="AU93" s="7"/>
      <c r="AV93" s="7"/>
      <c r="AW93" s="7"/>
      <c r="AX93" s="30">
        <v>2247.6</v>
      </c>
      <c r="AY93" s="30">
        <v>2205.3000000000002</v>
      </c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>
        <v>170.4</v>
      </c>
      <c r="BP93" s="4"/>
      <c r="BQ93" s="26">
        <f>AY93/AX93*100</f>
        <v>98.117992525360393</v>
      </c>
    </row>
    <row r="94" spans="1:69" ht="15.75">
      <c r="A94" s="17" t="s">
        <v>139</v>
      </c>
      <c r="B94" s="4" t="s">
        <v>26</v>
      </c>
      <c r="C94" s="4" t="s">
        <v>37</v>
      </c>
      <c r="D94" s="4" t="s">
        <v>123</v>
      </c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6"/>
      <c r="W94" s="6"/>
      <c r="X94" s="6"/>
      <c r="Y94" s="6"/>
      <c r="Z94" s="5"/>
      <c r="AA94" s="7">
        <v>1850.8</v>
      </c>
      <c r="AB94" s="7"/>
      <c r="AC94" s="7">
        <v>939.2</v>
      </c>
      <c r="AD94" s="7">
        <v>169.5</v>
      </c>
      <c r="AE94" s="7">
        <v>141.30000000000001</v>
      </c>
      <c r="AF94" s="7">
        <v>396.8</v>
      </c>
      <c r="AG94" s="7"/>
      <c r="AH94" s="7"/>
      <c r="AI94" s="7">
        <v>50</v>
      </c>
      <c r="AJ94" s="7"/>
      <c r="AK94" s="7"/>
      <c r="AL94" s="7">
        <v>939.2</v>
      </c>
      <c r="AM94" s="7">
        <v>219.5</v>
      </c>
      <c r="AN94" s="7">
        <v>922.5</v>
      </c>
      <c r="AO94" s="7"/>
      <c r="AP94" s="7"/>
      <c r="AQ94" s="7">
        <v>170</v>
      </c>
      <c r="AR94" s="7"/>
      <c r="AS94" s="7"/>
      <c r="AT94" s="7"/>
      <c r="AU94" s="7"/>
      <c r="AV94" s="7"/>
      <c r="AW94" s="7"/>
      <c r="AX94" s="30">
        <v>2247.6</v>
      </c>
      <c r="AY94" s="30">
        <v>2205.3000000000002</v>
      </c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>
        <v>170.4</v>
      </c>
      <c r="BP94" s="4"/>
      <c r="BQ94" s="26">
        <f>AY94/AX94*100</f>
        <v>98.117992525360393</v>
      </c>
    </row>
    <row r="95" spans="1:69" ht="24">
      <c r="A95" s="18" t="s">
        <v>140</v>
      </c>
      <c r="B95" s="9" t="s">
        <v>26</v>
      </c>
      <c r="C95" s="9" t="s">
        <v>37</v>
      </c>
      <c r="D95" s="9" t="s">
        <v>123</v>
      </c>
      <c r="E95" s="9" t="s">
        <v>141</v>
      </c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10"/>
      <c r="W95" s="10"/>
      <c r="X95" s="10"/>
      <c r="Y95" s="10"/>
      <c r="Z95" s="8"/>
      <c r="AA95" s="11">
        <v>158.69999999999999</v>
      </c>
      <c r="AB95" s="11"/>
      <c r="AC95" s="11"/>
      <c r="AD95" s="11"/>
      <c r="AE95" s="11"/>
      <c r="AF95" s="11">
        <v>176.8</v>
      </c>
      <c r="AG95" s="11"/>
      <c r="AH95" s="11"/>
      <c r="AI95" s="11"/>
      <c r="AJ95" s="11"/>
      <c r="AK95" s="11"/>
      <c r="AL95" s="11"/>
      <c r="AM95" s="11"/>
      <c r="AN95" s="11">
        <v>139.4</v>
      </c>
      <c r="AO95" s="11"/>
      <c r="AP95" s="11"/>
      <c r="AQ95" s="11"/>
      <c r="AR95" s="11"/>
      <c r="AS95" s="11"/>
      <c r="AT95" s="11"/>
      <c r="AU95" s="11"/>
      <c r="AV95" s="11"/>
      <c r="AW95" s="11"/>
      <c r="AX95" s="31">
        <v>335.5</v>
      </c>
      <c r="AY95" s="32">
        <v>323.10000000000002</v>
      </c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9"/>
      <c r="BQ95" s="25">
        <f>AY95/AX95*100</f>
        <v>96.304023845007464</v>
      </c>
    </row>
    <row r="96" spans="1:69" ht="48">
      <c r="A96" s="20" t="s">
        <v>142</v>
      </c>
      <c r="B96" s="12" t="s">
        <v>26</v>
      </c>
      <c r="C96" s="12" t="s">
        <v>37</v>
      </c>
      <c r="D96" s="12" t="s">
        <v>123</v>
      </c>
      <c r="E96" s="12" t="s">
        <v>141</v>
      </c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 t="s">
        <v>48</v>
      </c>
      <c r="U96" s="12"/>
      <c r="V96" s="13"/>
      <c r="W96" s="13"/>
      <c r="X96" s="13"/>
      <c r="Y96" s="13"/>
      <c r="Z96" s="14"/>
      <c r="AA96" s="15">
        <v>158.69999999999999</v>
      </c>
      <c r="AB96" s="15"/>
      <c r="AC96" s="15"/>
      <c r="AD96" s="15"/>
      <c r="AE96" s="15"/>
      <c r="AF96" s="15">
        <v>176.8</v>
      </c>
      <c r="AG96" s="15"/>
      <c r="AH96" s="15"/>
      <c r="AI96" s="15"/>
      <c r="AJ96" s="15"/>
      <c r="AK96" s="15"/>
      <c r="AL96" s="15"/>
      <c r="AM96" s="15"/>
      <c r="AN96" s="15">
        <v>139.4</v>
      </c>
      <c r="AO96" s="15"/>
      <c r="AP96" s="15"/>
      <c r="AQ96" s="15"/>
      <c r="AR96" s="15"/>
      <c r="AS96" s="15"/>
      <c r="AT96" s="15"/>
      <c r="AU96" s="15"/>
      <c r="AV96" s="15"/>
      <c r="AW96" s="15"/>
      <c r="AX96" s="32">
        <v>335.5</v>
      </c>
      <c r="AY96" s="32">
        <v>323.10000000000002</v>
      </c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12"/>
      <c r="BQ96" s="25">
        <f t="shared" si="1"/>
        <v>96.304023845007464</v>
      </c>
    </row>
    <row r="97" spans="1:69" ht="15.75">
      <c r="A97" s="20" t="s">
        <v>51</v>
      </c>
      <c r="B97" s="12" t="s">
        <v>26</v>
      </c>
      <c r="C97" s="12" t="s">
        <v>37</v>
      </c>
      <c r="D97" s="12" t="s">
        <v>123</v>
      </c>
      <c r="E97" s="12" t="s">
        <v>141</v>
      </c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 t="s">
        <v>52</v>
      </c>
      <c r="U97" s="12"/>
      <c r="V97" s="13"/>
      <c r="W97" s="13"/>
      <c r="X97" s="13"/>
      <c r="Y97" s="13"/>
      <c r="Z97" s="14"/>
      <c r="AA97" s="15">
        <v>158.69999999999999</v>
      </c>
      <c r="AB97" s="15"/>
      <c r="AC97" s="15"/>
      <c r="AD97" s="15"/>
      <c r="AE97" s="15"/>
      <c r="AF97" s="15">
        <v>176.8</v>
      </c>
      <c r="AG97" s="15"/>
      <c r="AH97" s="15"/>
      <c r="AI97" s="15"/>
      <c r="AJ97" s="15"/>
      <c r="AK97" s="15"/>
      <c r="AL97" s="15"/>
      <c r="AM97" s="15"/>
      <c r="AN97" s="15">
        <v>139.4</v>
      </c>
      <c r="AO97" s="15"/>
      <c r="AP97" s="15"/>
      <c r="AQ97" s="15"/>
      <c r="AR97" s="15"/>
      <c r="AS97" s="15"/>
      <c r="AT97" s="15"/>
      <c r="AU97" s="15"/>
      <c r="AV97" s="15"/>
      <c r="AW97" s="15"/>
      <c r="AX97" s="32">
        <v>335.5</v>
      </c>
      <c r="AY97" s="32">
        <v>323.10000000000002</v>
      </c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12"/>
      <c r="BQ97" s="25">
        <f>AY97/AX97*100</f>
        <v>96.304023845007464</v>
      </c>
    </row>
    <row r="98" spans="1:69" ht="24">
      <c r="A98" s="18" t="s">
        <v>143</v>
      </c>
      <c r="B98" s="9" t="s">
        <v>26</v>
      </c>
      <c r="C98" s="9" t="s">
        <v>37</v>
      </c>
      <c r="D98" s="9" t="s">
        <v>123</v>
      </c>
      <c r="E98" s="9" t="s">
        <v>144</v>
      </c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10"/>
      <c r="W98" s="10"/>
      <c r="X98" s="10"/>
      <c r="Y98" s="10"/>
      <c r="Z98" s="8"/>
      <c r="AA98" s="11">
        <v>20</v>
      </c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>
        <v>20</v>
      </c>
      <c r="AO98" s="11"/>
      <c r="AP98" s="11"/>
      <c r="AQ98" s="11"/>
      <c r="AR98" s="11"/>
      <c r="AS98" s="11"/>
      <c r="AT98" s="11"/>
      <c r="AU98" s="11"/>
      <c r="AV98" s="11"/>
      <c r="AW98" s="11"/>
      <c r="AX98" s="31">
        <v>20</v>
      </c>
      <c r="AY98" s="31">
        <v>14</v>
      </c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9"/>
      <c r="BQ98" s="25">
        <v>70</v>
      </c>
    </row>
    <row r="99" spans="1:69" ht="48">
      <c r="A99" s="20" t="s">
        <v>145</v>
      </c>
      <c r="B99" s="12" t="s">
        <v>26</v>
      </c>
      <c r="C99" s="12" t="s">
        <v>37</v>
      </c>
      <c r="D99" s="12" t="s">
        <v>123</v>
      </c>
      <c r="E99" s="12" t="s">
        <v>144</v>
      </c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 t="s">
        <v>48</v>
      </c>
      <c r="U99" s="12"/>
      <c r="V99" s="13"/>
      <c r="W99" s="13"/>
      <c r="X99" s="13"/>
      <c r="Y99" s="13"/>
      <c r="Z99" s="14"/>
      <c r="AA99" s="15">
        <v>20</v>
      </c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>
        <v>20</v>
      </c>
      <c r="AO99" s="15"/>
      <c r="AP99" s="15"/>
      <c r="AQ99" s="15"/>
      <c r="AR99" s="15"/>
      <c r="AS99" s="15"/>
      <c r="AT99" s="15"/>
      <c r="AU99" s="15"/>
      <c r="AV99" s="15"/>
      <c r="AW99" s="15"/>
      <c r="AX99" s="32">
        <v>20</v>
      </c>
      <c r="AY99" s="32">
        <v>14</v>
      </c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12"/>
      <c r="BQ99" s="25">
        <f t="shared" si="1"/>
        <v>70</v>
      </c>
    </row>
    <row r="100" spans="1:69" ht="15.75">
      <c r="A100" s="20" t="s">
        <v>51</v>
      </c>
      <c r="B100" s="12" t="s">
        <v>26</v>
      </c>
      <c r="C100" s="12" t="s">
        <v>37</v>
      </c>
      <c r="D100" s="12" t="s">
        <v>123</v>
      </c>
      <c r="E100" s="12" t="s">
        <v>144</v>
      </c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 t="s">
        <v>52</v>
      </c>
      <c r="U100" s="12"/>
      <c r="V100" s="13"/>
      <c r="W100" s="13"/>
      <c r="X100" s="13"/>
      <c r="Y100" s="13"/>
      <c r="Z100" s="14"/>
      <c r="AA100" s="15">
        <v>20</v>
      </c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>
        <v>20</v>
      </c>
      <c r="AO100" s="15"/>
      <c r="AP100" s="15"/>
      <c r="AQ100" s="15"/>
      <c r="AR100" s="15"/>
      <c r="AS100" s="15"/>
      <c r="AT100" s="15"/>
      <c r="AU100" s="15"/>
      <c r="AV100" s="15"/>
      <c r="AW100" s="15"/>
      <c r="AX100" s="32">
        <v>20</v>
      </c>
      <c r="AY100" s="32">
        <v>14</v>
      </c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12"/>
      <c r="BQ100" s="25">
        <f>AY100/AX100*100</f>
        <v>70</v>
      </c>
    </row>
    <row r="101" spans="1:69" ht="24">
      <c r="A101" s="18" t="s">
        <v>146</v>
      </c>
      <c r="B101" s="9" t="s">
        <v>26</v>
      </c>
      <c r="C101" s="9" t="s">
        <v>37</v>
      </c>
      <c r="D101" s="9" t="s">
        <v>123</v>
      </c>
      <c r="E101" s="9" t="s">
        <v>147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10"/>
      <c r="W101" s="10"/>
      <c r="X101" s="10"/>
      <c r="Y101" s="10"/>
      <c r="Z101" s="8"/>
      <c r="AA101" s="11">
        <v>422.1</v>
      </c>
      <c r="AB101" s="11"/>
      <c r="AC101" s="11"/>
      <c r="AD101" s="11"/>
      <c r="AE101" s="11"/>
      <c r="AF101" s="11">
        <v>170</v>
      </c>
      <c r="AG101" s="11"/>
      <c r="AH101" s="11"/>
      <c r="AI101" s="11"/>
      <c r="AJ101" s="11"/>
      <c r="AK101" s="11"/>
      <c r="AL101" s="11"/>
      <c r="AM101" s="11"/>
      <c r="AN101" s="11">
        <v>593.1</v>
      </c>
      <c r="AO101" s="11"/>
      <c r="AP101" s="11"/>
      <c r="AQ101" s="11"/>
      <c r="AR101" s="11"/>
      <c r="AS101" s="11"/>
      <c r="AT101" s="11"/>
      <c r="AU101" s="11"/>
      <c r="AV101" s="11"/>
      <c r="AW101" s="11"/>
      <c r="AX101" s="31">
        <v>592.1</v>
      </c>
      <c r="AY101" s="31">
        <v>568.20000000000005</v>
      </c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9"/>
      <c r="BQ101" s="25">
        <v>96</v>
      </c>
    </row>
    <row r="102" spans="1:69" ht="48">
      <c r="A102" s="20" t="s">
        <v>148</v>
      </c>
      <c r="B102" s="12" t="s">
        <v>26</v>
      </c>
      <c r="C102" s="12" t="s">
        <v>37</v>
      </c>
      <c r="D102" s="12" t="s">
        <v>123</v>
      </c>
      <c r="E102" s="12" t="s">
        <v>147</v>
      </c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 t="s">
        <v>48</v>
      </c>
      <c r="U102" s="12"/>
      <c r="V102" s="13"/>
      <c r="W102" s="13"/>
      <c r="X102" s="13"/>
      <c r="Y102" s="13"/>
      <c r="Z102" s="14"/>
      <c r="AA102" s="15">
        <v>422.1</v>
      </c>
      <c r="AB102" s="15"/>
      <c r="AC102" s="15"/>
      <c r="AD102" s="15"/>
      <c r="AE102" s="15"/>
      <c r="AF102" s="15">
        <v>170</v>
      </c>
      <c r="AG102" s="15"/>
      <c r="AH102" s="15"/>
      <c r="AI102" s="15"/>
      <c r="AJ102" s="15"/>
      <c r="AK102" s="15"/>
      <c r="AL102" s="15"/>
      <c r="AM102" s="15"/>
      <c r="AN102" s="15">
        <v>593.1</v>
      </c>
      <c r="AO102" s="15"/>
      <c r="AP102" s="15"/>
      <c r="AQ102" s="15"/>
      <c r="AR102" s="15"/>
      <c r="AS102" s="15"/>
      <c r="AT102" s="15"/>
      <c r="AU102" s="15"/>
      <c r="AV102" s="15"/>
      <c r="AW102" s="15"/>
      <c r="AX102" s="32">
        <v>592.1</v>
      </c>
      <c r="AY102" s="32">
        <v>568.20000000000005</v>
      </c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12"/>
      <c r="BQ102" s="25">
        <f t="shared" si="1"/>
        <v>95.963519675730453</v>
      </c>
    </row>
    <row r="103" spans="1:69" ht="15.75">
      <c r="A103" s="20" t="s">
        <v>51</v>
      </c>
      <c r="B103" s="12" t="s">
        <v>26</v>
      </c>
      <c r="C103" s="12" t="s">
        <v>37</v>
      </c>
      <c r="D103" s="12" t="s">
        <v>123</v>
      </c>
      <c r="E103" s="12" t="s">
        <v>147</v>
      </c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 t="s">
        <v>52</v>
      </c>
      <c r="U103" s="12"/>
      <c r="V103" s="13"/>
      <c r="W103" s="13"/>
      <c r="X103" s="13"/>
      <c r="Y103" s="13"/>
      <c r="Z103" s="14"/>
      <c r="AA103" s="15">
        <v>422.1</v>
      </c>
      <c r="AB103" s="15"/>
      <c r="AC103" s="15"/>
      <c r="AD103" s="15"/>
      <c r="AE103" s="15"/>
      <c r="AF103" s="15">
        <v>170</v>
      </c>
      <c r="AG103" s="15"/>
      <c r="AH103" s="15"/>
      <c r="AI103" s="15"/>
      <c r="AJ103" s="15"/>
      <c r="AK103" s="15"/>
      <c r="AL103" s="15"/>
      <c r="AM103" s="15"/>
      <c r="AN103" s="15">
        <v>593.1</v>
      </c>
      <c r="AO103" s="15"/>
      <c r="AP103" s="15"/>
      <c r="AQ103" s="15"/>
      <c r="AR103" s="15"/>
      <c r="AS103" s="15"/>
      <c r="AT103" s="15"/>
      <c r="AU103" s="15"/>
      <c r="AV103" s="15"/>
      <c r="AW103" s="15"/>
      <c r="AX103" s="32">
        <v>592.1</v>
      </c>
      <c r="AY103" s="32">
        <v>568.20000000000005</v>
      </c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12"/>
      <c r="BQ103" s="25">
        <f>AY103/AX103*100</f>
        <v>95.963519675730453</v>
      </c>
    </row>
    <row r="104" spans="1:69" ht="36">
      <c r="A104" s="18" t="s">
        <v>149</v>
      </c>
      <c r="B104" s="9" t="s">
        <v>26</v>
      </c>
      <c r="C104" s="9" t="s">
        <v>37</v>
      </c>
      <c r="D104" s="9" t="s">
        <v>123</v>
      </c>
      <c r="E104" s="9" t="s">
        <v>150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10"/>
      <c r="W104" s="10"/>
      <c r="X104" s="10"/>
      <c r="Y104" s="10"/>
      <c r="Z104" s="8"/>
      <c r="AA104" s="11">
        <v>169.5</v>
      </c>
      <c r="AB104" s="11"/>
      <c r="AC104" s="11"/>
      <c r="AD104" s="11">
        <v>169.5</v>
      </c>
      <c r="AE104" s="11"/>
      <c r="AF104" s="11">
        <v>50</v>
      </c>
      <c r="AG104" s="11"/>
      <c r="AH104" s="11"/>
      <c r="AI104" s="11">
        <v>50</v>
      </c>
      <c r="AJ104" s="11"/>
      <c r="AK104" s="11"/>
      <c r="AL104" s="11"/>
      <c r="AM104" s="11">
        <v>219.5</v>
      </c>
      <c r="AN104" s="11">
        <v>170</v>
      </c>
      <c r="AO104" s="11"/>
      <c r="AP104" s="11"/>
      <c r="AQ104" s="11">
        <v>170</v>
      </c>
      <c r="AR104" s="11"/>
      <c r="AS104" s="11"/>
      <c r="AT104" s="11"/>
      <c r="AU104" s="11"/>
      <c r="AV104" s="11"/>
      <c r="AW104" s="11"/>
      <c r="AX104" s="31">
        <v>219.5</v>
      </c>
      <c r="AY104" s="31">
        <v>219.5</v>
      </c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>
        <v>170.4</v>
      </c>
      <c r="BP104" s="9"/>
      <c r="BQ104" s="25">
        <f>AY104/AX104*100</f>
        <v>100</v>
      </c>
    </row>
    <row r="105" spans="1:69" ht="60">
      <c r="A105" s="20" t="s">
        <v>151</v>
      </c>
      <c r="B105" s="12" t="s">
        <v>26</v>
      </c>
      <c r="C105" s="12" t="s">
        <v>37</v>
      </c>
      <c r="D105" s="12" t="s">
        <v>123</v>
      </c>
      <c r="E105" s="12" t="s">
        <v>150</v>
      </c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 t="s">
        <v>48</v>
      </c>
      <c r="U105" s="12"/>
      <c r="V105" s="13"/>
      <c r="W105" s="13"/>
      <c r="X105" s="13"/>
      <c r="Y105" s="13"/>
      <c r="Z105" s="14"/>
      <c r="AA105" s="15">
        <v>169.5</v>
      </c>
      <c r="AB105" s="15"/>
      <c r="AC105" s="15"/>
      <c r="AD105" s="15">
        <v>169.5</v>
      </c>
      <c r="AE105" s="15"/>
      <c r="AF105" s="15">
        <v>50</v>
      </c>
      <c r="AG105" s="15"/>
      <c r="AH105" s="15"/>
      <c r="AI105" s="15">
        <v>50</v>
      </c>
      <c r="AJ105" s="15"/>
      <c r="AK105" s="15"/>
      <c r="AL105" s="15"/>
      <c r="AM105" s="15">
        <v>219.5</v>
      </c>
      <c r="AN105" s="15">
        <v>170</v>
      </c>
      <c r="AO105" s="15"/>
      <c r="AP105" s="15"/>
      <c r="AQ105" s="15">
        <v>170</v>
      </c>
      <c r="AR105" s="15"/>
      <c r="AS105" s="15"/>
      <c r="AT105" s="15"/>
      <c r="AU105" s="15"/>
      <c r="AV105" s="15"/>
      <c r="AW105" s="15"/>
      <c r="AX105" s="32">
        <v>219.5</v>
      </c>
      <c r="AY105" s="32">
        <v>219.5</v>
      </c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>
        <v>170.4</v>
      </c>
      <c r="BP105" s="12"/>
      <c r="BQ105" s="25">
        <f t="shared" si="1"/>
        <v>100</v>
      </c>
    </row>
    <row r="106" spans="1:69" ht="15.75">
      <c r="A106" s="20" t="s">
        <v>51</v>
      </c>
      <c r="B106" s="12" t="s">
        <v>26</v>
      </c>
      <c r="C106" s="12" t="s">
        <v>37</v>
      </c>
      <c r="D106" s="12" t="s">
        <v>123</v>
      </c>
      <c r="E106" s="12" t="s">
        <v>150</v>
      </c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 t="s">
        <v>52</v>
      </c>
      <c r="U106" s="12"/>
      <c r="V106" s="13"/>
      <c r="W106" s="13"/>
      <c r="X106" s="13"/>
      <c r="Y106" s="13"/>
      <c r="Z106" s="14"/>
      <c r="AA106" s="15">
        <v>169.5</v>
      </c>
      <c r="AB106" s="15"/>
      <c r="AC106" s="15"/>
      <c r="AD106" s="15">
        <v>169.5</v>
      </c>
      <c r="AE106" s="15"/>
      <c r="AF106" s="15">
        <v>50</v>
      </c>
      <c r="AG106" s="15"/>
      <c r="AH106" s="15"/>
      <c r="AI106" s="15">
        <v>50</v>
      </c>
      <c r="AJ106" s="15"/>
      <c r="AK106" s="15"/>
      <c r="AL106" s="15"/>
      <c r="AM106" s="15">
        <v>219.5</v>
      </c>
      <c r="AN106" s="15">
        <v>170</v>
      </c>
      <c r="AO106" s="15"/>
      <c r="AP106" s="15"/>
      <c r="AQ106" s="15">
        <v>170</v>
      </c>
      <c r="AR106" s="15"/>
      <c r="AS106" s="15"/>
      <c r="AT106" s="15"/>
      <c r="AU106" s="15"/>
      <c r="AV106" s="15"/>
      <c r="AW106" s="15"/>
      <c r="AX106" s="32">
        <v>219.5</v>
      </c>
      <c r="AY106" s="32">
        <v>219.5</v>
      </c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>
        <v>170.4</v>
      </c>
      <c r="BP106" s="12"/>
      <c r="BQ106" s="25">
        <f t="shared" si="1"/>
        <v>100</v>
      </c>
    </row>
    <row r="107" spans="1:69" ht="84">
      <c r="A107" s="21" t="s">
        <v>152</v>
      </c>
      <c r="B107" s="9" t="s">
        <v>26</v>
      </c>
      <c r="C107" s="9" t="s">
        <v>37</v>
      </c>
      <c r="D107" s="9" t="s">
        <v>123</v>
      </c>
      <c r="E107" s="9" t="s">
        <v>153</v>
      </c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10"/>
      <c r="W107" s="10"/>
      <c r="X107" s="10"/>
      <c r="Y107" s="10"/>
      <c r="Z107" s="8"/>
      <c r="AA107" s="11">
        <v>1080.5</v>
      </c>
      <c r="AB107" s="11"/>
      <c r="AC107" s="11">
        <v>939.2</v>
      </c>
      <c r="AD107" s="11"/>
      <c r="AE107" s="11">
        <v>141.30000000000001</v>
      </c>
      <c r="AF107" s="11"/>
      <c r="AG107" s="11"/>
      <c r="AH107" s="11"/>
      <c r="AI107" s="11"/>
      <c r="AJ107" s="11"/>
      <c r="AK107" s="11"/>
      <c r="AL107" s="11">
        <v>939.2</v>
      </c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31">
        <v>1080.5</v>
      </c>
      <c r="AY107" s="31">
        <v>1080.5</v>
      </c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9"/>
      <c r="BQ107" s="25">
        <f t="shared" si="1"/>
        <v>100</v>
      </c>
    </row>
    <row r="108" spans="1:69" ht="108">
      <c r="A108" s="19" t="s">
        <v>154</v>
      </c>
      <c r="B108" s="12" t="s">
        <v>26</v>
      </c>
      <c r="C108" s="12" t="s">
        <v>37</v>
      </c>
      <c r="D108" s="12" t="s">
        <v>123</v>
      </c>
      <c r="E108" s="12" t="s">
        <v>153</v>
      </c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 t="s">
        <v>48</v>
      </c>
      <c r="U108" s="12"/>
      <c r="V108" s="13"/>
      <c r="W108" s="13"/>
      <c r="X108" s="13"/>
      <c r="Y108" s="13"/>
      <c r="Z108" s="14"/>
      <c r="AA108" s="15">
        <v>1080.5</v>
      </c>
      <c r="AB108" s="15"/>
      <c r="AC108" s="15">
        <v>939.2</v>
      </c>
      <c r="AD108" s="15"/>
      <c r="AE108" s="15">
        <v>141.30000000000001</v>
      </c>
      <c r="AF108" s="15"/>
      <c r="AG108" s="15"/>
      <c r="AH108" s="15"/>
      <c r="AI108" s="15"/>
      <c r="AJ108" s="15"/>
      <c r="AK108" s="15"/>
      <c r="AL108" s="15">
        <v>939.2</v>
      </c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32">
        <v>1080.5</v>
      </c>
      <c r="AY108" s="32">
        <v>1080.5</v>
      </c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  <c r="BM108" s="32"/>
      <c r="BN108" s="32"/>
      <c r="BO108" s="32"/>
      <c r="BP108" s="12"/>
      <c r="BQ108" s="25">
        <f t="shared" si="1"/>
        <v>100</v>
      </c>
    </row>
    <row r="109" spans="1:69" ht="15.75">
      <c r="A109" s="20" t="s">
        <v>51</v>
      </c>
      <c r="B109" s="12" t="s">
        <v>26</v>
      </c>
      <c r="C109" s="12" t="s">
        <v>37</v>
      </c>
      <c r="D109" s="12" t="s">
        <v>123</v>
      </c>
      <c r="E109" s="12" t="s">
        <v>153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 t="s">
        <v>52</v>
      </c>
      <c r="U109" s="12"/>
      <c r="V109" s="13"/>
      <c r="W109" s="13"/>
      <c r="X109" s="13"/>
      <c r="Y109" s="13"/>
      <c r="Z109" s="14"/>
      <c r="AA109" s="15">
        <v>1080.5</v>
      </c>
      <c r="AB109" s="15"/>
      <c r="AC109" s="15">
        <v>939.2</v>
      </c>
      <c r="AD109" s="15"/>
      <c r="AE109" s="15">
        <v>141.30000000000001</v>
      </c>
      <c r="AF109" s="15"/>
      <c r="AG109" s="15"/>
      <c r="AH109" s="15"/>
      <c r="AI109" s="15"/>
      <c r="AJ109" s="15"/>
      <c r="AK109" s="15"/>
      <c r="AL109" s="15">
        <v>939.2</v>
      </c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32">
        <v>1080.5</v>
      </c>
      <c r="AY109" s="32">
        <v>1080.5</v>
      </c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12"/>
      <c r="BQ109" s="25">
        <f t="shared" si="1"/>
        <v>100</v>
      </c>
    </row>
    <row r="110" spans="1:69" ht="15.75">
      <c r="A110" s="17" t="s">
        <v>156</v>
      </c>
      <c r="B110" s="4" t="s">
        <v>26</v>
      </c>
      <c r="C110" s="4" t="s">
        <v>37</v>
      </c>
      <c r="D110" s="4" t="s">
        <v>155</v>
      </c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6"/>
      <c r="W110" s="6"/>
      <c r="X110" s="6"/>
      <c r="Y110" s="6"/>
      <c r="Z110" s="5"/>
      <c r="AA110" s="7">
        <v>50</v>
      </c>
      <c r="AB110" s="7"/>
      <c r="AC110" s="7"/>
      <c r="AD110" s="7"/>
      <c r="AE110" s="7"/>
      <c r="AF110" s="7">
        <v>-50</v>
      </c>
      <c r="AG110" s="7"/>
      <c r="AH110" s="7"/>
      <c r="AI110" s="7"/>
      <c r="AJ110" s="7"/>
      <c r="AK110" s="7"/>
      <c r="AL110" s="7"/>
      <c r="AM110" s="7"/>
      <c r="AN110" s="7">
        <v>50</v>
      </c>
      <c r="AO110" s="7"/>
      <c r="AP110" s="7"/>
      <c r="AQ110" s="7"/>
      <c r="AR110" s="7"/>
      <c r="AS110" s="7"/>
      <c r="AT110" s="7"/>
      <c r="AU110" s="7"/>
      <c r="AV110" s="7"/>
      <c r="AW110" s="7"/>
      <c r="AX110" s="30">
        <v>0</v>
      </c>
      <c r="AY110" s="30">
        <v>0</v>
      </c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4"/>
      <c r="BQ110" s="26">
        <v>0</v>
      </c>
    </row>
    <row r="111" spans="1:69" ht="24">
      <c r="A111" s="18" t="s">
        <v>157</v>
      </c>
      <c r="B111" s="9" t="s">
        <v>26</v>
      </c>
      <c r="C111" s="9" t="s">
        <v>37</v>
      </c>
      <c r="D111" s="9" t="s">
        <v>155</v>
      </c>
      <c r="E111" s="9" t="s">
        <v>158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10"/>
      <c r="W111" s="10"/>
      <c r="X111" s="10"/>
      <c r="Y111" s="10"/>
      <c r="Z111" s="8"/>
      <c r="AA111" s="11">
        <v>50</v>
      </c>
      <c r="AB111" s="11"/>
      <c r="AC111" s="11"/>
      <c r="AD111" s="11"/>
      <c r="AE111" s="11"/>
      <c r="AF111" s="11">
        <v>-50</v>
      </c>
      <c r="AG111" s="11"/>
      <c r="AH111" s="11"/>
      <c r="AI111" s="11"/>
      <c r="AJ111" s="11"/>
      <c r="AK111" s="11"/>
      <c r="AL111" s="11"/>
      <c r="AM111" s="11"/>
      <c r="AN111" s="11">
        <v>50</v>
      </c>
      <c r="AO111" s="11"/>
      <c r="AP111" s="11"/>
      <c r="AQ111" s="11"/>
      <c r="AR111" s="11"/>
      <c r="AS111" s="11"/>
      <c r="AT111" s="11"/>
      <c r="AU111" s="11"/>
      <c r="AV111" s="11"/>
      <c r="AW111" s="11"/>
      <c r="AX111" s="31">
        <v>0</v>
      </c>
      <c r="AY111" s="31">
        <v>0</v>
      </c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9"/>
      <c r="BQ111" s="25">
        <v>0</v>
      </c>
    </row>
    <row r="112" spans="1:69" ht="48">
      <c r="A112" s="20" t="s">
        <v>159</v>
      </c>
      <c r="B112" s="12" t="s">
        <v>26</v>
      </c>
      <c r="C112" s="12" t="s">
        <v>37</v>
      </c>
      <c r="D112" s="12" t="s">
        <v>155</v>
      </c>
      <c r="E112" s="12" t="s">
        <v>158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 t="s">
        <v>48</v>
      </c>
      <c r="U112" s="12"/>
      <c r="V112" s="13"/>
      <c r="W112" s="13"/>
      <c r="X112" s="13"/>
      <c r="Y112" s="13"/>
      <c r="Z112" s="14"/>
      <c r="AA112" s="15">
        <v>50</v>
      </c>
      <c r="AB112" s="15"/>
      <c r="AC112" s="15"/>
      <c r="AD112" s="15"/>
      <c r="AE112" s="15"/>
      <c r="AF112" s="15">
        <v>-50</v>
      </c>
      <c r="AG112" s="15"/>
      <c r="AH112" s="15"/>
      <c r="AI112" s="15"/>
      <c r="AJ112" s="15"/>
      <c r="AK112" s="15"/>
      <c r="AL112" s="15"/>
      <c r="AM112" s="15"/>
      <c r="AN112" s="15">
        <v>50</v>
      </c>
      <c r="AO112" s="15"/>
      <c r="AP112" s="15"/>
      <c r="AQ112" s="15"/>
      <c r="AR112" s="15"/>
      <c r="AS112" s="15"/>
      <c r="AT112" s="15"/>
      <c r="AU112" s="15"/>
      <c r="AV112" s="15"/>
      <c r="AW112" s="15"/>
      <c r="AX112" s="32">
        <v>0</v>
      </c>
      <c r="AY112" s="32">
        <v>0</v>
      </c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12"/>
      <c r="BQ112" s="25">
        <v>0</v>
      </c>
    </row>
    <row r="113" spans="1:69" ht="15.75">
      <c r="A113" s="20" t="s">
        <v>51</v>
      </c>
      <c r="B113" s="12" t="s">
        <v>26</v>
      </c>
      <c r="C113" s="12" t="s">
        <v>37</v>
      </c>
      <c r="D113" s="12" t="s">
        <v>155</v>
      </c>
      <c r="E113" s="12" t="s">
        <v>158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 t="s">
        <v>52</v>
      </c>
      <c r="U113" s="12"/>
      <c r="V113" s="13"/>
      <c r="W113" s="13"/>
      <c r="X113" s="13"/>
      <c r="Y113" s="13"/>
      <c r="Z113" s="14"/>
      <c r="AA113" s="15">
        <v>50</v>
      </c>
      <c r="AB113" s="15"/>
      <c r="AC113" s="15"/>
      <c r="AD113" s="15"/>
      <c r="AE113" s="15"/>
      <c r="AF113" s="15">
        <v>-50</v>
      </c>
      <c r="AG113" s="15"/>
      <c r="AH113" s="15"/>
      <c r="AI113" s="15"/>
      <c r="AJ113" s="15"/>
      <c r="AK113" s="15"/>
      <c r="AL113" s="15"/>
      <c r="AM113" s="15"/>
      <c r="AN113" s="15">
        <v>50</v>
      </c>
      <c r="AO113" s="15"/>
      <c r="AP113" s="15"/>
      <c r="AQ113" s="15"/>
      <c r="AR113" s="15"/>
      <c r="AS113" s="15"/>
      <c r="AT113" s="15"/>
      <c r="AU113" s="15"/>
      <c r="AV113" s="15"/>
      <c r="AW113" s="15"/>
      <c r="AX113" s="32">
        <v>0</v>
      </c>
      <c r="AY113" s="32">
        <v>0</v>
      </c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12"/>
      <c r="BQ113" s="25">
        <v>0</v>
      </c>
    </row>
    <row r="114" spans="1:69" ht="15.75">
      <c r="A114" s="17" t="s">
        <v>161</v>
      </c>
      <c r="B114" s="4" t="s">
        <v>26</v>
      </c>
      <c r="C114" s="4" t="s">
        <v>160</v>
      </c>
      <c r="D114" s="4" t="s">
        <v>29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6"/>
      <c r="W114" s="6"/>
      <c r="X114" s="6"/>
      <c r="Y114" s="6"/>
      <c r="Z114" s="5"/>
      <c r="AA114" s="7">
        <v>1911.6</v>
      </c>
      <c r="AB114" s="7"/>
      <c r="AC114" s="7">
        <v>1054.9000000000001</v>
      </c>
      <c r="AD114" s="7"/>
      <c r="AE114" s="7">
        <v>167.6</v>
      </c>
      <c r="AF114" s="7">
        <v>-40</v>
      </c>
      <c r="AG114" s="7"/>
      <c r="AH114" s="7"/>
      <c r="AI114" s="7"/>
      <c r="AJ114" s="7">
        <v>50</v>
      </c>
      <c r="AK114" s="7"/>
      <c r="AL114" s="7">
        <v>1054.9000000000001</v>
      </c>
      <c r="AM114" s="7"/>
      <c r="AN114" s="7">
        <v>856.7</v>
      </c>
      <c r="AO114" s="7"/>
      <c r="AP114" s="7"/>
      <c r="AQ114" s="7"/>
      <c r="AR114" s="7"/>
      <c r="AS114" s="7"/>
      <c r="AT114" s="7"/>
      <c r="AU114" s="7"/>
      <c r="AV114" s="7"/>
      <c r="AW114" s="7"/>
      <c r="AX114" s="30">
        <v>1871.6</v>
      </c>
      <c r="AY114" s="30">
        <v>1804.9</v>
      </c>
      <c r="AZ114" s="30"/>
      <c r="BA114" s="30"/>
      <c r="BB114" s="30"/>
      <c r="BC114" s="30"/>
      <c r="BD114" s="30"/>
      <c r="BE114" s="30"/>
      <c r="BF114" s="30"/>
      <c r="BG114" s="30"/>
      <c r="BH114" s="30"/>
      <c r="BI114" s="30"/>
      <c r="BJ114" s="30"/>
      <c r="BK114" s="30"/>
      <c r="BL114" s="30"/>
      <c r="BM114" s="30"/>
      <c r="BN114" s="30"/>
      <c r="BO114" s="30"/>
      <c r="BP114" s="4"/>
      <c r="BQ114" s="26">
        <f>AY114/AX114*100</f>
        <v>96.436204317161796</v>
      </c>
    </row>
    <row r="115" spans="1:69" ht="15.75">
      <c r="A115" s="17" t="s">
        <v>162</v>
      </c>
      <c r="B115" s="4" t="s">
        <v>26</v>
      </c>
      <c r="C115" s="4" t="s">
        <v>160</v>
      </c>
      <c r="D115" s="4" t="s">
        <v>28</v>
      </c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6"/>
      <c r="W115" s="6"/>
      <c r="X115" s="6"/>
      <c r="Y115" s="6"/>
      <c r="Z115" s="5"/>
      <c r="AA115" s="7">
        <v>121.2</v>
      </c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>
        <v>121.2</v>
      </c>
      <c r="AO115" s="7"/>
      <c r="AP115" s="7"/>
      <c r="AQ115" s="7"/>
      <c r="AR115" s="7"/>
      <c r="AS115" s="7"/>
      <c r="AT115" s="7"/>
      <c r="AU115" s="7"/>
      <c r="AV115" s="7"/>
      <c r="AW115" s="7"/>
      <c r="AX115" s="30">
        <v>121.2</v>
      </c>
      <c r="AY115" s="30">
        <v>121.2</v>
      </c>
      <c r="AZ115" s="30"/>
      <c r="BA115" s="30"/>
      <c r="BB115" s="30"/>
      <c r="BC115" s="30"/>
      <c r="BD115" s="30"/>
      <c r="BE115" s="30"/>
      <c r="BF115" s="30"/>
      <c r="BG115" s="30"/>
      <c r="BH115" s="30"/>
      <c r="BI115" s="30"/>
      <c r="BJ115" s="30"/>
      <c r="BK115" s="30"/>
      <c r="BL115" s="30"/>
      <c r="BM115" s="30"/>
      <c r="BN115" s="30"/>
      <c r="BO115" s="30"/>
      <c r="BP115" s="4"/>
      <c r="BQ115" s="26">
        <f>AY115/AX115*100</f>
        <v>100</v>
      </c>
    </row>
    <row r="116" spans="1:69" ht="36">
      <c r="A116" s="18" t="s">
        <v>163</v>
      </c>
      <c r="B116" s="9" t="s">
        <v>26</v>
      </c>
      <c r="C116" s="9" t="s">
        <v>160</v>
      </c>
      <c r="D116" s="9" t="s">
        <v>28</v>
      </c>
      <c r="E116" s="9" t="s">
        <v>164</v>
      </c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10"/>
      <c r="W116" s="10"/>
      <c r="X116" s="10"/>
      <c r="Y116" s="10"/>
      <c r="Z116" s="8"/>
      <c r="AA116" s="11">
        <v>121.2</v>
      </c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>
        <v>121.2</v>
      </c>
      <c r="AO116" s="11"/>
      <c r="AP116" s="11"/>
      <c r="AQ116" s="11"/>
      <c r="AR116" s="11"/>
      <c r="AS116" s="11"/>
      <c r="AT116" s="11"/>
      <c r="AU116" s="11"/>
      <c r="AV116" s="11"/>
      <c r="AW116" s="11"/>
      <c r="AX116" s="31">
        <v>121.2</v>
      </c>
      <c r="AY116" s="31">
        <v>121.2</v>
      </c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9"/>
      <c r="BQ116" s="25">
        <f t="shared" si="1"/>
        <v>100</v>
      </c>
    </row>
    <row r="117" spans="1:69" ht="60">
      <c r="A117" s="20" t="s">
        <v>165</v>
      </c>
      <c r="B117" s="12" t="s">
        <v>26</v>
      </c>
      <c r="C117" s="12" t="s">
        <v>160</v>
      </c>
      <c r="D117" s="12" t="s">
        <v>28</v>
      </c>
      <c r="E117" s="12" t="s">
        <v>164</v>
      </c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 t="s">
        <v>48</v>
      </c>
      <c r="U117" s="12"/>
      <c r="V117" s="13"/>
      <c r="W117" s="13"/>
      <c r="X117" s="13"/>
      <c r="Y117" s="13"/>
      <c r="Z117" s="14"/>
      <c r="AA117" s="15">
        <v>121.2</v>
      </c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>
        <v>121.2</v>
      </c>
      <c r="AO117" s="15"/>
      <c r="AP117" s="15"/>
      <c r="AQ117" s="15"/>
      <c r="AR117" s="15"/>
      <c r="AS117" s="15"/>
      <c r="AT117" s="15"/>
      <c r="AU117" s="15"/>
      <c r="AV117" s="15"/>
      <c r="AW117" s="15"/>
      <c r="AX117" s="32">
        <v>121.2</v>
      </c>
      <c r="AY117" s="32">
        <v>121.2</v>
      </c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12"/>
      <c r="BQ117" s="25">
        <f t="shared" si="1"/>
        <v>100</v>
      </c>
    </row>
    <row r="118" spans="1:69" ht="15.75">
      <c r="A118" s="20" t="s">
        <v>51</v>
      </c>
      <c r="B118" s="12" t="s">
        <v>26</v>
      </c>
      <c r="C118" s="12" t="s">
        <v>160</v>
      </c>
      <c r="D118" s="12" t="s">
        <v>28</v>
      </c>
      <c r="E118" s="12" t="s">
        <v>164</v>
      </c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 t="s">
        <v>52</v>
      </c>
      <c r="U118" s="12"/>
      <c r="V118" s="13"/>
      <c r="W118" s="13"/>
      <c r="X118" s="13"/>
      <c r="Y118" s="13"/>
      <c r="Z118" s="14"/>
      <c r="AA118" s="15">
        <v>121.2</v>
      </c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>
        <v>121.2</v>
      </c>
      <c r="AO118" s="15"/>
      <c r="AP118" s="15"/>
      <c r="AQ118" s="15"/>
      <c r="AR118" s="15"/>
      <c r="AS118" s="15"/>
      <c r="AT118" s="15"/>
      <c r="AU118" s="15"/>
      <c r="AV118" s="15"/>
      <c r="AW118" s="15"/>
      <c r="AX118" s="32">
        <v>121.2</v>
      </c>
      <c r="AY118" s="32">
        <v>121.2</v>
      </c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12"/>
      <c r="BQ118" s="25">
        <f t="shared" si="1"/>
        <v>100</v>
      </c>
    </row>
    <row r="119" spans="1:69" ht="15.75">
      <c r="A119" s="17" t="s">
        <v>166</v>
      </c>
      <c r="B119" s="4" t="s">
        <v>26</v>
      </c>
      <c r="C119" s="4" t="s">
        <v>160</v>
      </c>
      <c r="D119" s="4" t="s">
        <v>115</v>
      </c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6"/>
      <c r="W119" s="6"/>
      <c r="X119" s="6"/>
      <c r="Y119" s="6"/>
      <c r="Z119" s="5"/>
      <c r="AA119" s="7">
        <v>274.39999999999998</v>
      </c>
      <c r="AB119" s="7"/>
      <c r="AC119" s="7"/>
      <c r="AD119" s="7"/>
      <c r="AE119" s="7"/>
      <c r="AF119" s="7">
        <v>-90</v>
      </c>
      <c r="AG119" s="7"/>
      <c r="AH119" s="7"/>
      <c r="AI119" s="7"/>
      <c r="AJ119" s="7"/>
      <c r="AK119" s="7"/>
      <c r="AL119" s="7"/>
      <c r="AM119" s="7"/>
      <c r="AN119" s="7">
        <v>274.39999999999998</v>
      </c>
      <c r="AO119" s="7"/>
      <c r="AP119" s="7"/>
      <c r="AQ119" s="7"/>
      <c r="AR119" s="7"/>
      <c r="AS119" s="7"/>
      <c r="AT119" s="7"/>
      <c r="AU119" s="7"/>
      <c r="AV119" s="7"/>
      <c r="AW119" s="7"/>
      <c r="AX119" s="30">
        <v>184.4</v>
      </c>
      <c r="AY119" s="30">
        <v>184.4</v>
      </c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  <c r="BO119" s="30"/>
      <c r="BP119" s="4"/>
      <c r="BQ119" s="26">
        <f t="shared" si="1"/>
        <v>100</v>
      </c>
    </row>
    <row r="120" spans="1:69" ht="24">
      <c r="A120" s="18" t="s">
        <v>167</v>
      </c>
      <c r="B120" s="9" t="s">
        <v>26</v>
      </c>
      <c r="C120" s="9" t="s">
        <v>160</v>
      </c>
      <c r="D120" s="9" t="s">
        <v>115</v>
      </c>
      <c r="E120" s="9" t="s">
        <v>168</v>
      </c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10"/>
      <c r="W120" s="10"/>
      <c r="X120" s="10"/>
      <c r="Y120" s="10"/>
      <c r="Z120" s="8"/>
      <c r="AA120" s="11">
        <v>144.4</v>
      </c>
      <c r="AB120" s="11"/>
      <c r="AC120" s="11"/>
      <c r="AD120" s="11"/>
      <c r="AE120" s="11"/>
      <c r="AF120" s="11">
        <v>0.1</v>
      </c>
      <c r="AG120" s="11"/>
      <c r="AH120" s="11"/>
      <c r="AI120" s="11"/>
      <c r="AJ120" s="11"/>
      <c r="AK120" s="11"/>
      <c r="AL120" s="11"/>
      <c r="AM120" s="11"/>
      <c r="AN120" s="11">
        <v>144.4</v>
      </c>
      <c r="AO120" s="11"/>
      <c r="AP120" s="11"/>
      <c r="AQ120" s="11"/>
      <c r="AR120" s="11"/>
      <c r="AS120" s="11"/>
      <c r="AT120" s="11"/>
      <c r="AU120" s="11"/>
      <c r="AV120" s="11"/>
      <c r="AW120" s="11"/>
      <c r="AX120" s="31">
        <v>144.5</v>
      </c>
      <c r="AY120" s="31">
        <v>144.5</v>
      </c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  <c r="BM120" s="31"/>
      <c r="BN120" s="31"/>
      <c r="BO120" s="31"/>
      <c r="BP120" s="9"/>
      <c r="BQ120" s="25">
        <f t="shared" si="1"/>
        <v>100</v>
      </c>
    </row>
    <row r="121" spans="1:69" ht="36">
      <c r="A121" s="20" t="s">
        <v>169</v>
      </c>
      <c r="B121" s="12" t="s">
        <v>26</v>
      </c>
      <c r="C121" s="12" t="s">
        <v>160</v>
      </c>
      <c r="D121" s="12" t="s">
        <v>115</v>
      </c>
      <c r="E121" s="12" t="s">
        <v>168</v>
      </c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 t="s">
        <v>48</v>
      </c>
      <c r="U121" s="12"/>
      <c r="V121" s="13"/>
      <c r="W121" s="13"/>
      <c r="X121" s="13"/>
      <c r="Y121" s="13"/>
      <c r="Z121" s="14"/>
      <c r="AA121" s="15">
        <v>144.4</v>
      </c>
      <c r="AB121" s="15"/>
      <c r="AC121" s="15"/>
      <c r="AD121" s="15"/>
      <c r="AE121" s="15"/>
      <c r="AF121" s="15">
        <v>0.1</v>
      </c>
      <c r="AG121" s="15"/>
      <c r="AH121" s="15"/>
      <c r="AI121" s="15"/>
      <c r="AJ121" s="15"/>
      <c r="AK121" s="15"/>
      <c r="AL121" s="15"/>
      <c r="AM121" s="15"/>
      <c r="AN121" s="15">
        <v>144.4</v>
      </c>
      <c r="AO121" s="15"/>
      <c r="AP121" s="15"/>
      <c r="AQ121" s="15"/>
      <c r="AR121" s="15"/>
      <c r="AS121" s="15"/>
      <c r="AT121" s="15"/>
      <c r="AU121" s="15"/>
      <c r="AV121" s="15"/>
      <c r="AW121" s="15"/>
      <c r="AX121" s="32">
        <v>144.5</v>
      </c>
      <c r="AY121" s="32">
        <v>144.5</v>
      </c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12"/>
      <c r="BQ121" s="25">
        <f t="shared" si="1"/>
        <v>100</v>
      </c>
    </row>
    <row r="122" spans="1:69" ht="15.75">
      <c r="A122" s="20" t="s">
        <v>51</v>
      </c>
      <c r="B122" s="12" t="s">
        <v>26</v>
      </c>
      <c r="C122" s="12" t="s">
        <v>160</v>
      </c>
      <c r="D122" s="12" t="s">
        <v>115</v>
      </c>
      <c r="E122" s="12" t="s">
        <v>168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 t="s">
        <v>52</v>
      </c>
      <c r="U122" s="12"/>
      <c r="V122" s="13"/>
      <c r="W122" s="13"/>
      <c r="X122" s="13"/>
      <c r="Y122" s="13"/>
      <c r="Z122" s="14"/>
      <c r="AA122" s="15">
        <v>144.4</v>
      </c>
      <c r="AB122" s="15"/>
      <c r="AC122" s="15"/>
      <c r="AD122" s="15"/>
      <c r="AE122" s="15"/>
      <c r="AF122" s="15">
        <v>0.1</v>
      </c>
      <c r="AG122" s="15"/>
      <c r="AH122" s="15"/>
      <c r="AI122" s="15"/>
      <c r="AJ122" s="15"/>
      <c r="AK122" s="15"/>
      <c r="AL122" s="15"/>
      <c r="AM122" s="15"/>
      <c r="AN122" s="15">
        <v>144.4</v>
      </c>
      <c r="AO122" s="15"/>
      <c r="AP122" s="15"/>
      <c r="AQ122" s="15"/>
      <c r="AR122" s="15"/>
      <c r="AS122" s="15"/>
      <c r="AT122" s="15"/>
      <c r="AU122" s="15"/>
      <c r="AV122" s="15"/>
      <c r="AW122" s="15"/>
      <c r="AX122" s="32">
        <v>144.5</v>
      </c>
      <c r="AY122" s="32">
        <v>144.5</v>
      </c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12"/>
      <c r="BQ122" s="25">
        <f t="shared" si="1"/>
        <v>100</v>
      </c>
    </row>
    <row r="123" spans="1:69" ht="24">
      <c r="A123" s="18" t="s">
        <v>170</v>
      </c>
      <c r="B123" s="9" t="s">
        <v>26</v>
      </c>
      <c r="C123" s="9" t="s">
        <v>160</v>
      </c>
      <c r="D123" s="9" t="s">
        <v>115</v>
      </c>
      <c r="E123" s="9" t="s">
        <v>171</v>
      </c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10"/>
      <c r="W123" s="10"/>
      <c r="X123" s="10"/>
      <c r="Y123" s="10"/>
      <c r="Z123" s="8"/>
      <c r="AA123" s="11">
        <v>130</v>
      </c>
      <c r="AB123" s="11"/>
      <c r="AC123" s="11"/>
      <c r="AD123" s="11"/>
      <c r="AE123" s="11"/>
      <c r="AF123" s="11">
        <v>-90.1</v>
      </c>
      <c r="AG123" s="11"/>
      <c r="AH123" s="11"/>
      <c r="AI123" s="11"/>
      <c r="AJ123" s="11"/>
      <c r="AK123" s="11"/>
      <c r="AL123" s="11"/>
      <c r="AM123" s="11"/>
      <c r="AN123" s="11">
        <v>130</v>
      </c>
      <c r="AO123" s="11"/>
      <c r="AP123" s="11"/>
      <c r="AQ123" s="11"/>
      <c r="AR123" s="11"/>
      <c r="AS123" s="11"/>
      <c r="AT123" s="11"/>
      <c r="AU123" s="11"/>
      <c r="AV123" s="11"/>
      <c r="AW123" s="11"/>
      <c r="AX123" s="31">
        <v>39.9</v>
      </c>
      <c r="AY123" s="31">
        <v>39.9</v>
      </c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  <c r="BN123" s="31"/>
      <c r="BO123" s="31"/>
      <c r="BP123" s="9"/>
      <c r="BQ123" s="25">
        <f t="shared" si="1"/>
        <v>100</v>
      </c>
    </row>
    <row r="124" spans="1:69" ht="48">
      <c r="A124" s="20" t="s">
        <v>172</v>
      </c>
      <c r="B124" s="12" t="s">
        <v>26</v>
      </c>
      <c r="C124" s="12" t="s">
        <v>160</v>
      </c>
      <c r="D124" s="12" t="s">
        <v>115</v>
      </c>
      <c r="E124" s="12" t="s">
        <v>171</v>
      </c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 t="s">
        <v>48</v>
      </c>
      <c r="U124" s="12"/>
      <c r="V124" s="13"/>
      <c r="W124" s="13"/>
      <c r="X124" s="13"/>
      <c r="Y124" s="13"/>
      <c r="Z124" s="14"/>
      <c r="AA124" s="15">
        <v>130</v>
      </c>
      <c r="AB124" s="15"/>
      <c r="AC124" s="15"/>
      <c r="AD124" s="15"/>
      <c r="AE124" s="15"/>
      <c r="AF124" s="15">
        <v>-90.1</v>
      </c>
      <c r="AG124" s="15"/>
      <c r="AH124" s="15"/>
      <c r="AI124" s="15"/>
      <c r="AJ124" s="15"/>
      <c r="AK124" s="15"/>
      <c r="AL124" s="15"/>
      <c r="AM124" s="15"/>
      <c r="AN124" s="15">
        <v>130</v>
      </c>
      <c r="AO124" s="15"/>
      <c r="AP124" s="15"/>
      <c r="AQ124" s="15"/>
      <c r="AR124" s="15"/>
      <c r="AS124" s="15"/>
      <c r="AT124" s="15"/>
      <c r="AU124" s="15"/>
      <c r="AV124" s="15"/>
      <c r="AW124" s="15"/>
      <c r="AX124" s="32">
        <v>39.9</v>
      </c>
      <c r="AY124" s="32">
        <v>39.9</v>
      </c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12"/>
      <c r="BQ124" s="25">
        <f t="shared" si="1"/>
        <v>100</v>
      </c>
    </row>
    <row r="125" spans="1:69" ht="15.75">
      <c r="A125" s="20" t="s">
        <v>51</v>
      </c>
      <c r="B125" s="12" t="s">
        <v>26</v>
      </c>
      <c r="C125" s="12" t="s">
        <v>160</v>
      </c>
      <c r="D125" s="12" t="s">
        <v>115</v>
      </c>
      <c r="E125" s="12" t="s">
        <v>171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 t="s">
        <v>52</v>
      </c>
      <c r="U125" s="12"/>
      <c r="V125" s="13"/>
      <c r="W125" s="13"/>
      <c r="X125" s="13"/>
      <c r="Y125" s="13"/>
      <c r="Z125" s="14"/>
      <c r="AA125" s="15">
        <v>130</v>
      </c>
      <c r="AB125" s="15"/>
      <c r="AC125" s="15"/>
      <c r="AD125" s="15"/>
      <c r="AE125" s="15"/>
      <c r="AF125" s="15">
        <v>-90.1</v>
      </c>
      <c r="AG125" s="15"/>
      <c r="AH125" s="15"/>
      <c r="AI125" s="15"/>
      <c r="AJ125" s="15"/>
      <c r="AK125" s="15"/>
      <c r="AL125" s="15"/>
      <c r="AM125" s="15"/>
      <c r="AN125" s="15">
        <v>130</v>
      </c>
      <c r="AO125" s="15"/>
      <c r="AP125" s="15"/>
      <c r="AQ125" s="15"/>
      <c r="AR125" s="15"/>
      <c r="AS125" s="15"/>
      <c r="AT125" s="15"/>
      <c r="AU125" s="15"/>
      <c r="AV125" s="15"/>
      <c r="AW125" s="15"/>
      <c r="AX125" s="32">
        <v>39.9</v>
      </c>
      <c r="AY125" s="32">
        <v>39.9</v>
      </c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12"/>
      <c r="BQ125" s="25">
        <f t="shared" si="1"/>
        <v>100</v>
      </c>
    </row>
    <row r="126" spans="1:69" ht="15.75">
      <c r="A126" s="17" t="s">
        <v>173</v>
      </c>
      <c r="B126" s="4" t="s">
        <v>26</v>
      </c>
      <c r="C126" s="4" t="s">
        <v>160</v>
      </c>
      <c r="D126" s="4" t="s">
        <v>31</v>
      </c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6"/>
      <c r="W126" s="6"/>
      <c r="X126" s="6"/>
      <c r="Y126" s="6"/>
      <c r="Z126" s="5"/>
      <c r="AA126" s="7">
        <v>1516</v>
      </c>
      <c r="AB126" s="7"/>
      <c r="AC126" s="7">
        <v>1054.9000000000001</v>
      </c>
      <c r="AD126" s="7"/>
      <c r="AE126" s="7">
        <v>167.6</v>
      </c>
      <c r="AF126" s="7"/>
      <c r="AG126" s="7"/>
      <c r="AH126" s="7"/>
      <c r="AI126" s="7"/>
      <c r="AJ126" s="7"/>
      <c r="AK126" s="7"/>
      <c r="AL126" s="7">
        <v>1054.9000000000001</v>
      </c>
      <c r="AM126" s="7"/>
      <c r="AN126" s="7">
        <v>461.1</v>
      </c>
      <c r="AO126" s="7"/>
      <c r="AP126" s="7"/>
      <c r="AQ126" s="7"/>
      <c r="AR126" s="7"/>
      <c r="AS126" s="7"/>
      <c r="AT126" s="7"/>
      <c r="AU126" s="7"/>
      <c r="AV126" s="7"/>
      <c r="AW126" s="7"/>
      <c r="AX126" s="30">
        <v>1516</v>
      </c>
      <c r="AY126" s="30">
        <v>1449.8</v>
      </c>
      <c r="AZ126" s="30"/>
      <c r="BA126" s="30"/>
      <c r="BB126" s="30"/>
      <c r="BC126" s="30"/>
      <c r="BD126" s="30"/>
      <c r="BE126" s="30"/>
      <c r="BF126" s="30"/>
      <c r="BG126" s="30"/>
      <c r="BH126" s="30"/>
      <c r="BI126" s="30"/>
      <c r="BJ126" s="30"/>
      <c r="BK126" s="30"/>
      <c r="BL126" s="30"/>
      <c r="BM126" s="30"/>
      <c r="BN126" s="30"/>
      <c r="BO126" s="30"/>
      <c r="BP126" s="4"/>
      <c r="BQ126" s="26">
        <f t="shared" ref="BQ126:BQ132" si="2">AY126/AX126*100</f>
        <v>95.633245382585756</v>
      </c>
    </row>
    <row r="127" spans="1:69" ht="24">
      <c r="A127" s="18" t="s">
        <v>174</v>
      </c>
      <c r="B127" s="9" t="s">
        <v>26</v>
      </c>
      <c r="C127" s="9" t="s">
        <v>160</v>
      </c>
      <c r="D127" s="9" t="s">
        <v>31</v>
      </c>
      <c r="E127" s="9" t="s">
        <v>175</v>
      </c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10"/>
      <c r="W127" s="10"/>
      <c r="X127" s="10"/>
      <c r="Y127" s="10"/>
      <c r="Z127" s="8"/>
      <c r="AA127" s="11">
        <v>283.5</v>
      </c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>
        <v>451.1</v>
      </c>
      <c r="AO127" s="11"/>
      <c r="AP127" s="11"/>
      <c r="AQ127" s="11"/>
      <c r="AR127" s="11"/>
      <c r="AS127" s="11"/>
      <c r="AT127" s="11"/>
      <c r="AU127" s="11"/>
      <c r="AV127" s="11"/>
      <c r="AW127" s="11"/>
      <c r="AX127" s="31">
        <v>283.5</v>
      </c>
      <c r="AY127" s="31">
        <v>227.2</v>
      </c>
      <c r="AZ127" s="31"/>
      <c r="BA127" s="31"/>
      <c r="BB127" s="31"/>
      <c r="BC127" s="31"/>
      <c r="BD127" s="31"/>
      <c r="BE127" s="31"/>
      <c r="BF127" s="31"/>
      <c r="BG127" s="31"/>
      <c r="BH127" s="31"/>
      <c r="BI127" s="31"/>
      <c r="BJ127" s="31"/>
      <c r="BK127" s="31"/>
      <c r="BL127" s="31"/>
      <c r="BM127" s="31"/>
      <c r="BN127" s="31"/>
      <c r="BO127" s="31"/>
      <c r="BP127" s="9"/>
      <c r="BQ127" s="25">
        <f t="shared" si="2"/>
        <v>80.14109347442681</v>
      </c>
    </row>
    <row r="128" spans="1:69" ht="48">
      <c r="A128" s="20" t="s">
        <v>176</v>
      </c>
      <c r="B128" s="12" t="s">
        <v>26</v>
      </c>
      <c r="C128" s="12" t="s">
        <v>160</v>
      </c>
      <c r="D128" s="12" t="s">
        <v>31</v>
      </c>
      <c r="E128" s="12" t="s">
        <v>175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 t="s">
        <v>48</v>
      </c>
      <c r="U128" s="12"/>
      <c r="V128" s="13"/>
      <c r="W128" s="13"/>
      <c r="X128" s="13"/>
      <c r="Y128" s="13"/>
      <c r="Z128" s="14"/>
      <c r="AA128" s="15">
        <v>282</v>
      </c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>
        <v>449.6</v>
      </c>
      <c r="AO128" s="15"/>
      <c r="AP128" s="15"/>
      <c r="AQ128" s="15"/>
      <c r="AR128" s="15"/>
      <c r="AS128" s="15"/>
      <c r="AT128" s="15"/>
      <c r="AU128" s="15"/>
      <c r="AV128" s="15"/>
      <c r="AW128" s="15"/>
      <c r="AX128" s="32">
        <v>282</v>
      </c>
      <c r="AY128" s="32">
        <v>226.2</v>
      </c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12"/>
      <c r="BQ128" s="25">
        <f t="shared" si="2"/>
        <v>80.212765957446805</v>
      </c>
    </row>
    <row r="129" spans="1:69" ht="15.75">
      <c r="A129" s="20" t="s">
        <v>51</v>
      </c>
      <c r="B129" s="12" t="s">
        <v>26</v>
      </c>
      <c r="C129" s="12" t="s">
        <v>160</v>
      </c>
      <c r="D129" s="12" t="s">
        <v>31</v>
      </c>
      <c r="E129" s="12" t="s">
        <v>175</v>
      </c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 t="s">
        <v>52</v>
      </c>
      <c r="U129" s="12"/>
      <c r="V129" s="13"/>
      <c r="W129" s="13"/>
      <c r="X129" s="13"/>
      <c r="Y129" s="13"/>
      <c r="Z129" s="14"/>
      <c r="AA129" s="15">
        <v>282</v>
      </c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>
        <v>449.6</v>
      </c>
      <c r="AO129" s="15"/>
      <c r="AP129" s="15"/>
      <c r="AQ129" s="15"/>
      <c r="AR129" s="15"/>
      <c r="AS129" s="15"/>
      <c r="AT129" s="15"/>
      <c r="AU129" s="15"/>
      <c r="AV129" s="15"/>
      <c r="AW129" s="15"/>
      <c r="AX129" s="32">
        <v>282</v>
      </c>
      <c r="AY129" s="32">
        <v>226.2</v>
      </c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12"/>
      <c r="BQ129" s="25">
        <f t="shared" si="2"/>
        <v>80.212765957446805</v>
      </c>
    </row>
    <row r="130" spans="1:69" ht="36">
      <c r="A130" s="20" t="s">
        <v>177</v>
      </c>
      <c r="B130" s="12" t="s">
        <v>26</v>
      </c>
      <c r="C130" s="12" t="s">
        <v>160</v>
      </c>
      <c r="D130" s="12" t="s">
        <v>31</v>
      </c>
      <c r="E130" s="12" t="s">
        <v>175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 t="s">
        <v>56</v>
      </c>
      <c r="U130" s="12"/>
      <c r="V130" s="13"/>
      <c r="W130" s="13"/>
      <c r="X130" s="13"/>
      <c r="Y130" s="13"/>
      <c r="Z130" s="14"/>
      <c r="AA130" s="15">
        <v>1.5</v>
      </c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>
        <v>1.5</v>
      </c>
      <c r="AO130" s="15"/>
      <c r="AP130" s="15"/>
      <c r="AQ130" s="15"/>
      <c r="AR130" s="15"/>
      <c r="AS130" s="15"/>
      <c r="AT130" s="15"/>
      <c r="AU130" s="15"/>
      <c r="AV130" s="15"/>
      <c r="AW130" s="15"/>
      <c r="AX130" s="32">
        <v>1.5</v>
      </c>
      <c r="AY130" s="32">
        <v>1</v>
      </c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12"/>
      <c r="BQ130" s="25">
        <f t="shared" si="2"/>
        <v>66.666666666666657</v>
      </c>
    </row>
    <row r="131" spans="1:69" ht="15.75">
      <c r="A131" s="20" t="s">
        <v>178</v>
      </c>
      <c r="B131" s="12" t="s">
        <v>26</v>
      </c>
      <c r="C131" s="12" t="s">
        <v>160</v>
      </c>
      <c r="D131" s="12" t="s">
        <v>31</v>
      </c>
      <c r="E131" s="12" t="s">
        <v>175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 t="s">
        <v>179</v>
      </c>
      <c r="U131" s="12"/>
      <c r="V131" s="13"/>
      <c r="W131" s="13"/>
      <c r="X131" s="13"/>
      <c r="Y131" s="13"/>
      <c r="Z131" s="14"/>
      <c r="AA131" s="15">
        <v>1.5</v>
      </c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>
        <v>1.5</v>
      </c>
      <c r="AO131" s="15"/>
      <c r="AP131" s="15"/>
      <c r="AQ131" s="15"/>
      <c r="AR131" s="15"/>
      <c r="AS131" s="15"/>
      <c r="AT131" s="15"/>
      <c r="AU131" s="15"/>
      <c r="AV131" s="15"/>
      <c r="AW131" s="15"/>
      <c r="AX131" s="32">
        <v>1.5</v>
      </c>
      <c r="AY131" s="32">
        <v>1</v>
      </c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12"/>
      <c r="BQ131" s="25">
        <f t="shared" si="2"/>
        <v>66.666666666666657</v>
      </c>
    </row>
    <row r="132" spans="1:69" ht="72">
      <c r="A132" s="21" t="s">
        <v>180</v>
      </c>
      <c r="B132" s="9" t="s">
        <v>26</v>
      </c>
      <c r="C132" s="9" t="s">
        <v>160</v>
      </c>
      <c r="D132" s="9" t="s">
        <v>31</v>
      </c>
      <c r="E132" s="9" t="s">
        <v>181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10"/>
      <c r="W132" s="10"/>
      <c r="X132" s="10"/>
      <c r="Y132" s="10"/>
      <c r="Z132" s="8"/>
      <c r="AA132" s="11">
        <v>1222.5</v>
      </c>
      <c r="AB132" s="11"/>
      <c r="AC132" s="11">
        <v>1054.9000000000001</v>
      </c>
      <c r="AD132" s="11"/>
      <c r="AE132" s="11">
        <v>167.6</v>
      </c>
      <c r="AF132" s="11"/>
      <c r="AG132" s="11"/>
      <c r="AH132" s="11"/>
      <c r="AI132" s="11"/>
      <c r="AJ132" s="11"/>
      <c r="AK132" s="11"/>
      <c r="AL132" s="11">
        <v>1054.9000000000001</v>
      </c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31">
        <v>1222.5</v>
      </c>
      <c r="AY132" s="31">
        <v>1222.5</v>
      </c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9"/>
      <c r="BQ132" s="25">
        <f t="shared" si="2"/>
        <v>100</v>
      </c>
    </row>
    <row r="133" spans="1:69" ht="108">
      <c r="A133" s="19" t="s">
        <v>182</v>
      </c>
      <c r="B133" s="12" t="s">
        <v>26</v>
      </c>
      <c r="C133" s="12" t="s">
        <v>160</v>
      </c>
      <c r="D133" s="12" t="s">
        <v>31</v>
      </c>
      <c r="E133" s="12" t="s">
        <v>181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 t="s">
        <v>48</v>
      </c>
      <c r="U133" s="12"/>
      <c r="V133" s="13"/>
      <c r="W133" s="13"/>
      <c r="X133" s="13"/>
      <c r="Y133" s="13"/>
      <c r="Z133" s="14"/>
      <c r="AA133" s="15">
        <v>1222.5</v>
      </c>
      <c r="AB133" s="15"/>
      <c r="AC133" s="15">
        <v>1054.9000000000001</v>
      </c>
      <c r="AD133" s="15"/>
      <c r="AE133" s="15">
        <v>167.6</v>
      </c>
      <c r="AF133" s="15"/>
      <c r="AG133" s="15"/>
      <c r="AH133" s="15"/>
      <c r="AI133" s="15"/>
      <c r="AJ133" s="15"/>
      <c r="AK133" s="15"/>
      <c r="AL133" s="15">
        <v>1054.9000000000001</v>
      </c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32">
        <v>1222.5</v>
      </c>
      <c r="AY133" s="32">
        <v>1222.5</v>
      </c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12"/>
      <c r="BQ133" s="25">
        <f t="shared" si="1"/>
        <v>100</v>
      </c>
    </row>
    <row r="134" spans="1:69" ht="15.75">
      <c r="A134" s="20" t="s">
        <v>51</v>
      </c>
      <c r="B134" s="12" t="s">
        <v>26</v>
      </c>
      <c r="C134" s="12" t="s">
        <v>160</v>
      </c>
      <c r="D134" s="12" t="s">
        <v>31</v>
      </c>
      <c r="E134" s="12" t="s">
        <v>181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 t="s">
        <v>52</v>
      </c>
      <c r="U134" s="12"/>
      <c r="V134" s="13"/>
      <c r="W134" s="13"/>
      <c r="X134" s="13"/>
      <c r="Y134" s="13"/>
      <c r="Z134" s="14"/>
      <c r="AA134" s="15">
        <v>1222.5</v>
      </c>
      <c r="AB134" s="15"/>
      <c r="AC134" s="15">
        <v>1054.9000000000001</v>
      </c>
      <c r="AD134" s="15"/>
      <c r="AE134" s="15">
        <v>167.6</v>
      </c>
      <c r="AF134" s="15"/>
      <c r="AG134" s="15"/>
      <c r="AH134" s="15"/>
      <c r="AI134" s="15"/>
      <c r="AJ134" s="15"/>
      <c r="AK134" s="15"/>
      <c r="AL134" s="15">
        <v>1054.9000000000001</v>
      </c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32">
        <v>1222.5</v>
      </c>
      <c r="AY134" s="32">
        <v>1222.5</v>
      </c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12"/>
      <c r="BQ134" s="25">
        <f t="shared" si="1"/>
        <v>100</v>
      </c>
    </row>
    <row r="135" spans="1:69" ht="15.75">
      <c r="A135" s="18" t="s">
        <v>183</v>
      </c>
      <c r="B135" s="9" t="s">
        <v>26</v>
      </c>
      <c r="C135" s="9" t="s">
        <v>160</v>
      </c>
      <c r="D135" s="9" t="s">
        <v>31</v>
      </c>
      <c r="E135" s="9" t="s">
        <v>184</v>
      </c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10"/>
      <c r="W135" s="10"/>
      <c r="X135" s="10"/>
      <c r="Y135" s="10"/>
      <c r="Z135" s="8"/>
      <c r="AA135" s="11">
        <v>10</v>
      </c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>
        <v>10</v>
      </c>
      <c r="AO135" s="11"/>
      <c r="AP135" s="11"/>
      <c r="AQ135" s="11"/>
      <c r="AR135" s="11"/>
      <c r="AS135" s="11"/>
      <c r="AT135" s="11"/>
      <c r="AU135" s="11"/>
      <c r="AV135" s="11"/>
      <c r="AW135" s="11"/>
      <c r="AX135" s="31">
        <v>10</v>
      </c>
      <c r="AY135" s="31">
        <v>0</v>
      </c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  <c r="BM135" s="31"/>
      <c r="BN135" s="31"/>
      <c r="BO135" s="31"/>
      <c r="BP135" s="9"/>
      <c r="BQ135" s="25">
        <v>0</v>
      </c>
    </row>
    <row r="136" spans="1:69" ht="36">
      <c r="A136" s="20" t="s">
        <v>185</v>
      </c>
      <c r="B136" s="12" t="s">
        <v>26</v>
      </c>
      <c r="C136" s="12" t="s">
        <v>160</v>
      </c>
      <c r="D136" s="12" t="s">
        <v>31</v>
      </c>
      <c r="E136" s="12" t="s">
        <v>184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 t="s">
        <v>48</v>
      </c>
      <c r="U136" s="12"/>
      <c r="V136" s="13"/>
      <c r="W136" s="13"/>
      <c r="X136" s="13"/>
      <c r="Y136" s="13"/>
      <c r="Z136" s="14"/>
      <c r="AA136" s="15">
        <v>10</v>
      </c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>
        <v>10</v>
      </c>
      <c r="AO136" s="15"/>
      <c r="AP136" s="15"/>
      <c r="AQ136" s="15"/>
      <c r="AR136" s="15"/>
      <c r="AS136" s="15"/>
      <c r="AT136" s="15"/>
      <c r="AU136" s="15"/>
      <c r="AV136" s="15"/>
      <c r="AW136" s="15"/>
      <c r="AX136" s="32">
        <v>10</v>
      </c>
      <c r="AY136" s="32">
        <v>0</v>
      </c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12"/>
      <c r="BQ136" s="25">
        <f t="shared" si="1"/>
        <v>0</v>
      </c>
    </row>
    <row r="137" spans="1:69" ht="15.75">
      <c r="A137" s="20" t="s">
        <v>51</v>
      </c>
      <c r="B137" s="12" t="s">
        <v>26</v>
      </c>
      <c r="C137" s="12" t="s">
        <v>160</v>
      </c>
      <c r="D137" s="12" t="s">
        <v>31</v>
      </c>
      <c r="E137" s="12" t="s">
        <v>184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 t="s">
        <v>52</v>
      </c>
      <c r="U137" s="12"/>
      <c r="V137" s="13"/>
      <c r="W137" s="13"/>
      <c r="X137" s="13"/>
      <c r="Y137" s="13"/>
      <c r="Z137" s="14"/>
      <c r="AA137" s="15">
        <v>10</v>
      </c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>
        <v>10</v>
      </c>
      <c r="AO137" s="15"/>
      <c r="AP137" s="15"/>
      <c r="AQ137" s="15"/>
      <c r="AR137" s="15"/>
      <c r="AS137" s="15"/>
      <c r="AT137" s="15"/>
      <c r="AU137" s="15"/>
      <c r="AV137" s="15"/>
      <c r="AW137" s="15"/>
      <c r="AX137" s="32">
        <v>10</v>
      </c>
      <c r="AY137" s="32">
        <v>0</v>
      </c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12"/>
      <c r="BQ137" s="25">
        <f t="shared" si="1"/>
        <v>0</v>
      </c>
    </row>
    <row r="138" spans="1:69" ht="24">
      <c r="A138" s="17" t="s">
        <v>186</v>
      </c>
      <c r="B138" s="4" t="s">
        <v>26</v>
      </c>
      <c r="C138" s="4" t="s">
        <v>160</v>
      </c>
      <c r="D138" s="4" t="s">
        <v>160</v>
      </c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6"/>
      <c r="W138" s="6"/>
      <c r="X138" s="6"/>
      <c r="Y138" s="6"/>
      <c r="Z138" s="5"/>
      <c r="AA138" s="7"/>
      <c r="AB138" s="7"/>
      <c r="AC138" s="7"/>
      <c r="AD138" s="7"/>
      <c r="AE138" s="7"/>
      <c r="AF138" s="7">
        <v>50</v>
      </c>
      <c r="AG138" s="7"/>
      <c r="AH138" s="7"/>
      <c r="AI138" s="7"/>
      <c r="AJ138" s="7">
        <v>50</v>
      </c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30">
        <v>50</v>
      </c>
      <c r="AY138" s="30">
        <v>50</v>
      </c>
      <c r="AZ138" s="30"/>
      <c r="BA138" s="30"/>
      <c r="BB138" s="30"/>
      <c r="BC138" s="30"/>
      <c r="BD138" s="30"/>
      <c r="BE138" s="30"/>
      <c r="BF138" s="30"/>
      <c r="BG138" s="30"/>
      <c r="BH138" s="30"/>
      <c r="BI138" s="30"/>
      <c r="BJ138" s="30"/>
      <c r="BK138" s="30"/>
      <c r="BL138" s="30"/>
      <c r="BM138" s="30"/>
      <c r="BN138" s="30"/>
      <c r="BO138" s="30"/>
      <c r="BP138" s="4"/>
      <c r="BQ138" s="26">
        <f>AY138/AX138*100</f>
        <v>100</v>
      </c>
    </row>
    <row r="139" spans="1:69" ht="60">
      <c r="A139" s="18" t="s">
        <v>187</v>
      </c>
      <c r="B139" s="9" t="s">
        <v>26</v>
      </c>
      <c r="C139" s="9" t="s">
        <v>160</v>
      </c>
      <c r="D139" s="9" t="s">
        <v>160</v>
      </c>
      <c r="E139" s="9" t="s">
        <v>188</v>
      </c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10"/>
      <c r="W139" s="10"/>
      <c r="X139" s="10"/>
      <c r="Y139" s="10"/>
      <c r="Z139" s="8"/>
      <c r="AA139" s="11"/>
      <c r="AB139" s="11"/>
      <c r="AC139" s="11"/>
      <c r="AD139" s="11"/>
      <c r="AE139" s="11"/>
      <c r="AF139" s="11">
        <v>50</v>
      </c>
      <c r="AG139" s="11"/>
      <c r="AH139" s="11"/>
      <c r="AI139" s="11"/>
      <c r="AJ139" s="11">
        <v>50</v>
      </c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31">
        <v>50</v>
      </c>
      <c r="AY139" s="31">
        <v>50</v>
      </c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  <c r="BN139" s="31"/>
      <c r="BO139" s="31"/>
      <c r="BP139" s="9"/>
      <c r="BQ139" s="25">
        <f t="shared" ref="BQ139:BQ177" si="3">AY138/AX138*100</f>
        <v>100</v>
      </c>
    </row>
    <row r="140" spans="1:69" ht="72">
      <c r="A140" s="20" t="s">
        <v>189</v>
      </c>
      <c r="B140" s="12" t="s">
        <v>26</v>
      </c>
      <c r="C140" s="12" t="s">
        <v>160</v>
      </c>
      <c r="D140" s="12" t="s">
        <v>160</v>
      </c>
      <c r="E140" s="12" t="s">
        <v>188</v>
      </c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 t="s">
        <v>36</v>
      </c>
      <c r="U140" s="12"/>
      <c r="V140" s="13"/>
      <c r="W140" s="13"/>
      <c r="X140" s="13"/>
      <c r="Y140" s="13"/>
      <c r="Z140" s="14"/>
      <c r="AA140" s="15"/>
      <c r="AB140" s="15"/>
      <c r="AC140" s="15"/>
      <c r="AD140" s="15"/>
      <c r="AE140" s="15"/>
      <c r="AF140" s="15">
        <v>50</v>
      </c>
      <c r="AG140" s="15"/>
      <c r="AH140" s="15"/>
      <c r="AI140" s="15"/>
      <c r="AJ140" s="15">
        <v>50</v>
      </c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32">
        <v>50</v>
      </c>
      <c r="AY140" s="32">
        <v>50</v>
      </c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12"/>
      <c r="BQ140" s="25">
        <f t="shared" si="3"/>
        <v>100</v>
      </c>
    </row>
    <row r="141" spans="1:69" ht="15.75">
      <c r="A141" s="17" t="s">
        <v>191</v>
      </c>
      <c r="B141" s="4" t="s">
        <v>26</v>
      </c>
      <c r="C141" s="4" t="s">
        <v>190</v>
      </c>
      <c r="D141" s="4" t="s">
        <v>29</v>
      </c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6"/>
      <c r="W141" s="6"/>
      <c r="X141" s="6"/>
      <c r="Y141" s="6"/>
      <c r="Z141" s="5"/>
      <c r="AA141" s="7">
        <v>3838.7</v>
      </c>
      <c r="AB141" s="7"/>
      <c r="AC141" s="7">
        <v>570</v>
      </c>
      <c r="AD141" s="7">
        <v>2933.8</v>
      </c>
      <c r="AE141" s="7">
        <v>335.1</v>
      </c>
      <c r="AF141" s="7">
        <v>422.7</v>
      </c>
      <c r="AG141" s="7"/>
      <c r="AH141" s="7">
        <v>22.8</v>
      </c>
      <c r="AI141" s="7">
        <v>377.1</v>
      </c>
      <c r="AJ141" s="7">
        <v>22.8</v>
      </c>
      <c r="AK141" s="7"/>
      <c r="AL141" s="7">
        <v>592.70000000000005</v>
      </c>
      <c r="AM141" s="7">
        <v>3310.9</v>
      </c>
      <c r="AN141" s="7">
        <v>3168.4</v>
      </c>
      <c r="AO141" s="7"/>
      <c r="AP141" s="7"/>
      <c r="AQ141" s="7">
        <v>3168.4</v>
      </c>
      <c r="AR141" s="7"/>
      <c r="AS141" s="7"/>
      <c r="AT141" s="7"/>
      <c r="AU141" s="7"/>
      <c r="AV141" s="7"/>
      <c r="AW141" s="7"/>
      <c r="AX141" s="30">
        <v>4261.3999999999996</v>
      </c>
      <c r="AY141" s="30">
        <v>4261.3999999999996</v>
      </c>
      <c r="AZ141" s="30"/>
      <c r="BA141" s="30"/>
      <c r="BB141" s="30"/>
      <c r="BC141" s="30"/>
      <c r="BD141" s="30"/>
      <c r="BE141" s="30"/>
      <c r="BF141" s="30"/>
      <c r="BG141" s="30"/>
      <c r="BH141" s="30"/>
      <c r="BI141" s="30"/>
      <c r="BJ141" s="30"/>
      <c r="BK141" s="30"/>
      <c r="BL141" s="30"/>
      <c r="BM141" s="30"/>
      <c r="BN141" s="30"/>
      <c r="BO141" s="30">
        <v>3229.9</v>
      </c>
      <c r="BP141" s="4"/>
      <c r="BQ141" s="26">
        <f t="shared" si="3"/>
        <v>100</v>
      </c>
    </row>
    <row r="142" spans="1:69" ht="15.75">
      <c r="A142" s="17" t="s">
        <v>192</v>
      </c>
      <c r="B142" s="4" t="s">
        <v>26</v>
      </c>
      <c r="C142" s="4" t="s">
        <v>190</v>
      </c>
      <c r="D142" s="4" t="s">
        <v>28</v>
      </c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6"/>
      <c r="W142" s="6"/>
      <c r="X142" s="6"/>
      <c r="Y142" s="6"/>
      <c r="Z142" s="5"/>
      <c r="AA142" s="7">
        <v>3838.7</v>
      </c>
      <c r="AB142" s="7"/>
      <c r="AC142" s="7">
        <v>570</v>
      </c>
      <c r="AD142" s="7">
        <v>2933.8</v>
      </c>
      <c r="AE142" s="7">
        <v>335.1</v>
      </c>
      <c r="AF142" s="7">
        <v>422.7</v>
      </c>
      <c r="AG142" s="7"/>
      <c r="AH142" s="7">
        <v>22.8</v>
      </c>
      <c r="AI142" s="7">
        <v>377.1</v>
      </c>
      <c r="AJ142" s="7">
        <v>22.8</v>
      </c>
      <c r="AK142" s="7"/>
      <c r="AL142" s="7">
        <v>592.70000000000005</v>
      </c>
      <c r="AM142" s="7">
        <v>3310.9</v>
      </c>
      <c r="AN142" s="7">
        <v>3168.4</v>
      </c>
      <c r="AO142" s="7"/>
      <c r="AP142" s="7"/>
      <c r="AQ142" s="7">
        <v>3168.4</v>
      </c>
      <c r="AR142" s="7"/>
      <c r="AS142" s="7"/>
      <c r="AT142" s="7"/>
      <c r="AU142" s="7"/>
      <c r="AV142" s="7"/>
      <c r="AW142" s="7"/>
      <c r="AX142" s="30">
        <v>4261.3999999999996</v>
      </c>
      <c r="AY142" s="30">
        <v>4261.3999999999996</v>
      </c>
      <c r="AZ142" s="30"/>
      <c r="BA142" s="30"/>
      <c r="BB142" s="30"/>
      <c r="BC142" s="30"/>
      <c r="BD142" s="30"/>
      <c r="BE142" s="30"/>
      <c r="BF142" s="30"/>
      <c r="BG142" s="30"/>
      <c r="BH142" s="30"/>
      <c r="BI142" s="30"/>
      <c r="BJ142" s="30"/>
      <c r="BK142" s="30"/>
      <c r="BL142" s="30"/>
      <c r="BM142" s="30"/>
      <c r="BN142" s="30"/>
      <c r="BO142" s="30">
        <v>3229.9</v>
      </c>
      <c r="BP142" s="4"/>
      <c r="BQ142" s="26">
        <f t="shared" si="3"/>
        <v>100</v>
      </c>
    </row>
    <row r="143" spans="1:69" ht="24">
      <c r="A143" s="18" t="s">
        <v>193</v>
      </c>
      <c r="B143" s="9" t="s">
        <v>26</v>
      </c>
      <c r="C143" s="9" t="s">
        <v>190</v>
      </c>
      <c r="D143" s="9" t="s">
        <v>28</v>
      </c>
      <c r="E143" s="9" t="s">
        <v>194</v>
      </c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10"/>
      <c r="W143" s="10"/>
      <c r="X143" s="10"/>
      <c r="Y143" s="10"/>
      <c r="Z143" s="8"/>
      <c r="AA143" s="11">
        <v>2605.6999999999998</v>
      </c>
      <c r="AB143" s="11"/>
      <c r="AC143" s="11"/>
      <c r="AD143" s="11">
        <v>2605.6999999999998</v>
      </c>
      <c r="AE143" s="11"/>
      <c r="AF143" s="11">
        <v>443.6</v>
      </c>
      <c r="AG143" s="11"/>
      <c r="AH143" s="11"/>
      <c r="AI143" s="11">
        <v>443.6</v>
      </c>
      <c r="AJ143" s="11"/>
      <c r="AK143" s="11"/>
      <c r="AL143" s="11"/>
      <c r="AM143" s="11">
        <v>3049.3</v>
      </c>
      <c r="AN143" s="11">
        <v>2819.6</v>
      </c>
      <c r="AO143" s="11"/>
      <c r="AP143" s="11"/>
      <c r="AQ143" s="11">
        <v>2819.6</v>
      </c>
      <c r="AR143" s="11"/>
      <c r="AS143" s="11"/>
      <c r="AT143" s="11"/>
      <c r="AU143" s="11"/>
      <c r="AV143" s="11"/>
      <c r="AW143" s="11"/>
      <c r="AX143" s="31">
        <v>3049.3</v>
      </c>
      <c r="AY143" s="31">
        <v>3049.3</v>
      </c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  <c r="BN143" s="31"/>
      <c r="BO143" s="31">
        <v>2881.1</v>
      </c>
      <c r="BP143" s="9"/>
      <c r="BQ143" s="25">
        <f t="shared" si="3"/>
        <v>100</v>
      </c>
    </row>
    <row r="144" spans="1:69" ht="84">
      <c r="A144" s="19" t="s">
        <v>195</v>
      </c>
      <c r="B144" s="12" t="s">
        <v>26</v>
      </c>
      <c r="C144" s="12" t="s">
        <v>190</v>
      </c>
      <c r="D144" s="12" t="s">
        <v>28</v>
      </c>
      <c r="E144" s="12" t="s">
        <v>194</v>
      </c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 t="s">
        <v>42</v>
      </c>
      <c r="U144" s="12"/>
      <c r="V144" s="13"/>
      <c r="W144" s="13"/>
      <c r="X144" s="13"/>
      <c r="Y144" s="13"/>
      <c r="Z144" s="14"/>
      <c r="AA144" s="15">
        <v>453.6</v>
      </c>
      <c r="AB144" s="15"/>
      <c r="AC144" s="15"/>
      <c r="AD144" s="15">
        <v>453.6</v>
      </c>
      <c r="AE144" s="15"/>
      <c r="AF144" s="15">
        <v>-1</v>
      </c>
      <c r="AG144" s="15"/>
      <c r="AH144" s="15"/>
      <c r="AI144" s="15">
        <v>-1</v>
      </c>
      <c r="AJ144" s="15"/>
      <c r="AK144" s="15"/>
      <c r="AL144" s="15"/>
      <c r="AM144" s="15">
        <v>452.6</v>
      </c>
      <c r="AN144" s="15">
        <v>600</v>
      </c>
      <c r="AO144" s="15"/>
      <c r="AP144" s="15"/>
      <c r="AQ144" s="15">
        <v>600</v>
      </c>
      <c r="AR144" s="15"/>
      <c r="AS144" s="15"/>
      <c r="AT144" s="15"/>
      <c r="AU144" s="15"/>
      <c r="AV144" s="15"/>
      <c r="AW144" s="15"/>
      <c r="AX144" s="32">
        <v>452.6</v>
      </c>
      <c r="AY144" s="32">
        <v>452.6</v>
      </c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>
        <v>600</v>
      </c>
      <c r="BP144" s="12"/>
      <c r="BQ144" s="25">
        <f t="shared" si="3"/>
        <v>100</v>
      </c>
    </row>
    <row r="145" spans="1:69" ht="15.75">
      <c r="A145" s="20" t="s">
        <v>196</v>
      </c>
      <c r="B145" s="12" t="s">
        <v>26</v>
      </c>
      <c r="C145" s="12" t="s">
        <v>190</v>
      </c>
      <c r="D145" s="12" t="s">
        <v>28</v>
      </c>
      <c r="E145" s="12" t="s">
        <v>194</v>
      </c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 t="s">
        <v>197</v>
      </c>
      <c r="U145" s="12"/>
      <c r="V145" s="13"/>
      <c r="W145" s="13"/>
      <c r="X145" s="13"/>
      <c r="Y145" s="13"/>
      <c r="Z145" s="14"/>
      <c r="AA145" s="15">
        <v>365.2</v>
      </c>
      <c r="AB145" s="15"/>
      <c r="AC145" s="15"/>
      <c r="AD145" s="15">
        <v>365.2</v>
      </c>
      <c r="AE145" s="15"/>
      <c r="AF145" s="15">
        <v>-13.4</v>
      </c>
      <c r="AG145" s="15"/>
      <c r="AH145" s="15"/>
      <c r="AI145" s="15">
        <v>-13.4</v>
      </c>
      <c r="AJ145" s="15"/>
      <c r="AK145" s="15"/>
      <c r="AL145" s="15"/>
      <c r="AM145" s="15">
        <v>351.8</v>
      </c>
      <c r="AN145" s="15">
        <v>461.3</v>
      </c>
      <c r="AO145" s="15"/>
      <c r="AP145" s="15"/>
      <c r="AQ145" s="15">
        <v>461.3</v>
      </c>
      <c r="AR145" s="15"/>
      <c r="AS145" s="15"/>
      <c r="AT145" s="15"/>
      <c r="AU145" s="15"/>
      <c r="AV145" s="15"/>
      <c r="AW145" s="15"/>
      <c r="AX145" s="32">
        <v>351.8</v>
      </c>
      <c r="AY145" s="32">
        <v>351.8</v>
      </c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>
        <v>461.3</v>
      </c>
      <c r="BP145" s="12"/>
      <c r="BQ145" s="25">
        <f t="shared" si="3"/>
        <v>100</v>
      </c>
    </row>
    <row r="146" spans="1:69" ht="24">
      <c r="A146" s="20" t="s">
        <v>198</v>
      </c>
      <c r="B146" s="12" t="s">
        <v>26</v>
      </c>
      <c r="C146" s="12" t="s">
        <v>190</v>
      </c>
      <c r="D146" s="12" t="s">
        <v>28</v>
      </c>
      <c r="E146" s="12" t="s">
        <v>194</v>
      </c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 t="s">
        <v>199</v>
      </c>
      <c r="U146" s="12"/>
      <c r="V146" s="13"/>
      <c r="W146" s="13"/>
      <c r="X146" s="13"/>
      <c r="Y146" s="13"/>
      <c r="Z146" s="14"/>
      <c r="AA146" s="15">
        <v>2.4</v>
      </c>
      <c r="AB146" s="15"/>
      <c r="AC146" s="15"/>
      <c r="AD146" s="15">
        <v>2.4</v>
      </c>
      <c r="AE146" s="15"/>
      <c r="AF146" s="15">
        <v>-2.4</v>
      </c>
      <c r="AG146" s="15"/>
      <c r="AH146" s="15"/>
      <c r="AI146" s="15">
        <v>-2.4</v>
      </c>
      <c r="AJ146" s="15"/>
      <c r="AK146" s="15"/>
      <c r="AL146" s="15"/>
      <c r="AM146" s="15"/>
      <c r="AN146" s="15">
        <v>2.4</v>
      </c>
      <c r="AO146" s="15"/>
      <c r="AP146" s="15"/>
      <c r="AQ146" s="15">
        <v>2.4</v>
      </c>
      <c r="AR146" s="15"/>
      <c r="AS146" s="15"/>
      <c r="AT146" s="15"/>
      <c r="AU146" s="15"/>
      <c r="AV146" s="15"/>
      <c r="AW146" s="15"/>
      <c r="AX146" s="32">
        <v>0</v>
      </c>
      <c r="AY146" s="32">
        <v>0</v>
      </c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>
        <v>2.4</v>
      </c>
      <c r="BP146" s="12"/>
      <c r="BQ146" s="25">
        <v>0</v>
      </c>
    </row>
    <row r="147" spans="1:69" ht="36">
      <c r="A147" s="20" t="s">
        <v>200</v>
      </c>
      <c r="B147" s="12" t="s">
        <v>26</v>
      </c>
      <c r="C147" s="12" t="s">
        <v>190</v>
      </c>
      <c r="D147" s="12" t="s">
        <v>28</v>
      </c>
      <c r="E147" s="12" t="s">
        <v>194</v>
      </c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 t="s">
        <v>201</v>
      </c>
      <c r="U147" s="12"/>
      <c r="V147" s="13"/>
      <c r="W147" s="13"/>
      <c r="X147" s="13"/>
      <c r="Y147" s="13"/>
      <c r="Z147" s="14"/>
      <c r="AA147" s="15">
        <v>86</v>
      </c>
      <c r="AB147" s="15"/>
      <c r="AC147" s="15"/>
      <c r="AD147" s="15">
        <v>86</v>
      </c>
      <c r="AE147" s="15"/>
      <c r="AF147" s="15">
        <v>14.8</v>
      </c>
      <c r="AG147" s="15"/>
      <c r="AH147" s="15"/>
      <c r="AI147" s="15">
        <v>14.8</v>
      </c>
      <c r="AJ147" s="15"/>
      <c r="AK147" s="15"/>
      <c r="AL147" s="15"/>
      <c r="AM147" s="15">
        <v>100.8</v>
      </c>
      <c r="AN147" s="15">
        <v>136.30000000000001</v>
      </c>
      <c r="AO147" s="15"/>
      <c r="AP147" s="15"/>
      <c r="AQ147" s="15">
        <v>136.30000000000001</v>
      </c>
      <c r="AR147" s="15"/>
      <c r="AS147" s="15"/>
      <c r="AT147" s="15"/>
      <c r="AU147" s="15"/>
      <c r="AV147" s="15"/>
      <c r="AW147" s="15"/>
      <c r="AX147" s="32">
        <v>100.8</v>
      </c>
      <c r="AY147" s="32">
        <v>100.8</v>
      </c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>
        <v>136.30000000000001</v>
      </c>
      <c r="BP147" s="12"/>
      <c r="BQ147" s="25">
        <f>AY147/AX147*100</f>
        <v>100</v>
      </c>
    </row>
    <row r="148" spans="1:69" ht="48">
      <c r="A148" s="20" t="s">
        <v>202</v>
      </c>
      <c r="B148" s="12" t="s">
        <v>26</v>
      </c>
      <c r="C148" s="12" t="s">
        <v>190</v>
      </c>
      <c r="D148" s="12" t="s">
        <v>28</v>
      </c>
      <c r="E148" s="12" t="s">
        <v>194</v>
      </c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 t="s">
        <v>48</v>
      </c>
      <c r="U148" s="12"/>
      <c r="V148" s="13"/>
      <c r="W148" s="13"/>
      <c r="X148" s="13"/>
      <c r="Y148" s="13"/>
      <c r="Z148" s="14"/>
      <c r="AA148" s="15">
        <v>2149.9</v>
      </c>
      <c r="AB148" s="15"/>
      <c r="AC148" s="15"/>
      <c r="AD148" s="15">
        <v>2149.9</v>
      </c>
      <c r="AE148" s="15"/>
      <c r="AF148" s="15">
        <v>446.8</v>
      </c>
      <c r="AG148" s="15"/>
      <c r="AH148" s="15"/>
      <c r="AI148" s="15">
        <v>446.8</v>
      </c>
      <c r="AJ148" s="15"/>
      <c r="AK148" s="15"/>
      <c r="AL148" s="15"/>
      <c r="AM148" s="15">
        <v>2596.6999999999998</v>
      </c>
      <c r="AN148" s="15">
        <v>2217.4</v>
      </c>
      <c r="AO148" s="15"/>
      <c r="AP148" s="15"/>
      <c r="AQ148" s="15">
        <v>2217.4</v>
      </c>
      <c r="AR148" s="15"/>
      <c r="AS148" s="15"/>
      <c r="AT148" s="15"/>
      <c r="AU148" s="15"/>
      <c r="AV148" s="15"/>
      <c r="AW148" s="15"/>
      <c r="AX148" s="32">
        <v>2596.6999999999998</v>
      </c>
      <c r="AY148" s="32">
        <v>2596.6999999999998</v>
      </c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>
        <v>2278.9</v>
      </c>
      <c r="BP148" s="12"/>
      <c r="BQ148" s="25">
        <f t="shared" si="3"/>
        <v>100</v>
      </c>
    </row>
    <row r="149" spans="1:69" ht="24">
      <c r="A149" s="20" t="s">
        <v>49</v>
      </c>
      <c r="B149" s="12" t="s">
        <v>26</v>
      </c>
      <c r="C149" s="12" t="s">
        <v>190</v>
      </c>
      <c r="D149" s="12" t="s">
        <v>28</v>
      </c>
      <c r="E149" s="12" t="s">
        <v>194</v>
      </c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 t="s">
        <v>50</v>
      </c>
      <c r="U149" s="12"/>
      <c r="V149" s="13"/>
      <c r="W149" s="13"/>
      <c r="X149" s="13"/>
      <c r="Y149" s="13"/>
      <c r="Z149" s="14"/>
      <c r="AA149" s="15">
        <v>27.5</v>
      </c>
      <c r="AB149" s="15"/>
      <c r="AC149" s="15"/>
      <c r="AD149" s="15">
        <v>27.5</v>
      </c>
      <c r="AE149" s="15"/>
      <c r="AF149" s="15">
        <v>-5.7</v>
      </c>
      <c r="AG149" s="15"/>
      <c r="AH149" s="15"/>
      <c r="AI149" s="15">
        <v>-5.7</v>
      </c>
      <c r="AJ149" s="15"/>
      <c r="AK149" s="15"/>
      <c r="AL149" s="15"/>
      <c r="AM149" s="15">
        <v>21.8</v>
      </c>
      <c r="AN149" s="15">
        <v>27.5</v>
      </c>
      <c r="AO149" s="15"/>
      <c r="AP149" s="15"/>
      <c r="AQ149" s="15">
        <v>27.5</v>
      </c>
      <c r="AR149" s="15"/>
      <c r="AS149" s="15"/>
      <c r="AT149" s="15"/>
      <c r="AU149" s="15"/>
      <c r="AV149" s="15"/>
      <c r="AW149" s="15"/>
      <c r="AX149" s="32">
        <v>21.8</v>
      </c>
      <c r="AY149" s="32">
        <v>21.8</v>
      </c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>
        <v>27.5</v>
      </c>
      <c r="BP149" s="12"/>
      <c r="BQ149" s="25">
        <f t="shared" si="3"/>
        <v>100</v>
      </c>
    </row>
    <row r="150" spans="1:69" ht="15.75">
      <c r="A150" s="20" t="s">
        <v>51</v>
      </c>
      <c r="B150" s="12" t="s">
        <v>26</v>
      </c>
      <c r="C150" s="12" t="s">
        <v>190</v>
      </c>
      <c r="D150" s="12" t="s">
        <v>28</v>
      </c>
      <c r="E150" s="12" t="s">
        <v>194</v>
      </c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 t="s">
        <v>52</v>
      </c>
      <c r="U150" s="12"/>
      <c r="V150" s="13"/>
      <c r="W150" s="13"/>
      <c r="X150" s="13"/>
      <c r="Y150" s="13"/>
      <c r="Z150" s="14"/>
      <c r="AA150" s="15">
        <v>519.5</v>
      </c>
      <c r="AB150" s="15"/>
      <c r="AC150" s="15"/>
      <c r="AD150" s="15">
        <v>519.5</v>
      </c>
      <c r="AE150" s="15"/>
      <c r="AF150" s="15">
        <v>9.1999999999999993</v>
      </c>
      <c r="AG150" s="15"/>
      <c r="AH150" s="15"/>
      <c r="AI150" s="15">
        <v>9.1999999999999993</v>
      </c>
      <c r="AJ150" s="15"/>
      <c r="AK150" s="15"/>
      <c r="AL150" s="15"/>
      <c r="AM150" s="15">
        <v>528.70000000000005</v>
      </c>
      <c r="AN150" s="15">
        <v>517</v>
      </c>
      <c r="AO150" s="15"/>
      <c r="AP150" s="15"/>
      <c r="AQ150" s="15">
        <v>517</v>
      </c>
      <c r="AR150" s="15"/>
      <c r="AS150" s="15"/>
      <c r="AT150" s="15"/>
      <c r="AU150" s="15"/>
      <c r="AV150" s="15"/>
      <c r="AW150" s="15"/>
      <c r="AX150" s="32">
        <v>528.70000000000005</v>
      </c>
      <c r="AY150" s="32">
        <v>528.70000000000005</v>
      </c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>
        <v>517</v>
      </c>
      <c r="BP150" s="12"/>
      <c r="BQ150" s="25">
        <f>AY150/AX150*100</f>
        <v>100</v>
      </c>
    </row>
    <row r="151" spans="1:69" ht="15.75">
      <c r="A151" s="20" t="s">
        <v>53</v>
      </c>
      <c r="B151" s="12" t="s">
        <v>26</v>
      </c>
      <c r="C151" s="12" t="s">
        <v>190</v>
      </c>
      <c r="D151" s="12" t="s">
        <v>28</v>
      </c>
      <c r="E151" s="12" t="s">
        <v>194</v>
      </c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 t="s">
        <v>54</v>
      </c>
      <c r="U151" s="12"/>
      <c r="V151" s="13"/>
      <c r="W151" s="13"/>
      <c r="X151" s="13"/>
      <c r="Y151" s="13"/>
      <c r="Z151" s="14"/>
      <c r="AA151" s="15">
        <v>1602.9</v>
      </c>
      <c r="AB151" s="15"/>
      <c r="AC151" s="15"/>
      <c r="AD151" s="15">
        <v>1602.9</v>
      </c>
      <c r="AE151" s="15"/>
      <c r="AF151" s="15">
        <v>443.3</v>
      </c>
      <c r="AG151" s="15"/>
      <c r="AH151" s="15"/>
      <c r="AI151" s="15">
        <v>443.3</v>
      </c>
      <c r="AJ151" s="15"/>
      <c r="AK151" s="15"/>
      <c r="AL151" s="15"/>
      <c r="AM151" s="15">
        <v>2046.2</v>
      </c>
      <c r="AN151" s="15">
        <v>1672.9</v>
      </c>
      <c r="AO151" s="15"/>
      <c r="AP151" s="15"/>
      <c r="AQ151" s="15">
        <v>1672.9</v>
      </c>
      <c r="AR151" s="15"/>
      <c r="AS151" s="15"/>
      <c r="AT151" s="15"/>
      <c r="AU151" s="15"/>
      <c r="AV151" s="15"/>
      <c r="AW151" s="15"/>
      <c r="AX151" s="32">
        <v>2046.2</v>
      </c>
      <c r="AY151" s="32">
        <v>2046.2</v>
      </c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>
        <v>1734.4</v>
      </c>
      <c r="BP151" s="12"/>
      <c r="BQ151" s="25">
        <f t="shared" si="3"/>
        <v>100</v>
      </c>
    </row>
    <row r="152" spans="1:69" ht="36">
      <c r="A152" s="20" t="s">
        <v>203</v>
      </c>
      <c r="B152" s="12" t="s">
        <v>26</v>
      </c>
      <c r="C152" s="12" t="s">
        <v>190</v>
      </c>
      <c r="D152" s="12" t="s">
        <v>28</v>
      </c>
      <c r="E152" s="12" t="s">
        <v>194</v>
      </c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 t="s">
        <v>56</v>
      </c>
      <c r="U152" s="12"/>
      <c r="V152" s="13"/>
      <c r="W152" s="13"/>
      <c r="X152" s="13"/>
      <c r="Y152" s="13"/>
      <c r="Z152" s="14"/>
      <c r="AA152" s="15">
        <v>2.2000000000000002</v>
      </c>
      <c r="AB152" s="15"/>
      <c r="AC152" s="15"/>
      <c r="AD152" s="15">
        <v>2.2000000000000002</v>
      </c>
      <c r="AE152" s="15"/>
      <c r="AF152" s="15">
        <v>-2.2000000000000002</v>
      </c>
      <c r="AG152" s="15"/>
      <c r="AH152" s="15"/>
      <c r="AI152" s="15">
        <v>-2.2000000000000002</v>
      </c>
      <c r="AJ152" s="15"/>
      <c r="AK152" s="15"/>
      <c r="AL152" s="15"/>
      <c r="AM152" s="15"/>
      <c r="AN152" s="15">
        <v>2.2000000000000002</v>
      </c>
      <c r="AO152" s="15"/>
      <c r="AP152" s="15"/>
      <c r="AQ152" s="15">
        <v>2.2000000000000002</v>
      </c>
      <c r="AR152" s="15"/>
      <c r="AS152" s="15"/>
      <c r="AT152" s="15"/>
      <c r="AU152" s="15"/>
      <c r="AV152" s="15"/>
      <c r="AW152" s="15"/>
      <c r="AX152" s="32">
        <v>0</v>
      </c>
      <c r="AY152" s="32">
        <v>0</v>
      </c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>
        <v>2.2000000000000002</v>
      </c>
      <c r="BP152" s="12"/>
      <c r="BQ152" s="25">
        <v>0</v>
      </c>
    </row>
    <row r="153" spans="1:69" ht="15.75">
      <c r="A153" s="20" t="s">
        <v>57</v>
      </c>
      <c r="B153" s="12" t="s">
        <v>26</v>
      </c>
      <c r="C153" s="12" t="s">
        <v>190</v>
      </c>
      <c r="D153" s="12" t="s">
        <v>28</v>
      </c>
      <c r="E153" s="12" t="s">
        <v>194</v>
      </c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 t="s">
        <v>58</v>
      </c>
      <c r="U153" s="12"/>
      <c r="V153" s="13"/>
      <c r="W153" s="13"/>
      <c r="X153" s="13"/>
      <c r="Y153" s="13"/>
      <c r="Z153" s="14"/>
      <c r="AA153" s="15">
        <v>2.2000000000000002</v>
      </c>
      <c r="AB153" s="15"/>
      <c r="AC153" s="15"/>
      <c r="AD153" s="15">
        <v>2.2000000000000002</v>
      </c>
      <c r="AE153" s="15"/>
      <c r="AF153" s="15">
        <v>-2.2000000000000002</v>
      </c>
      <c r="AG153" s="15"/>
      <c r="AH153" s="15"/>
      <c r="AI153" s="15">
        <v>-2.2000000000000002</v>
      </c>
      <c r="AJ153" s="15"/>
      <c r="AK153" s="15"/>
      <c r="AL153" s="15"/>
      <c r="AM153" s="15"/>
      <c r="AN153" s="15">
        <v>2.2000000000000002</v>
      </c>
      <c r="AO153" s="15"/>
      <c r="AP153" s="15"/>
      <c r="AQ153" s="15">
        <v>2.2000000000000002</v>
      </c>
      <c r="AR153" s="15"/>
      <c r="AS153" s="15"/>
      <c r="AT153" s="15"/>
      <c r="AU153" s="15"/>
      <c r="AV153" s="15"/>
      <c r="AW153" s="15"/>
      <c r="AX153" s="32">
        <v>0</v>
      </c>
      <c r="AY153" s="32">
        <v>0</v>
      </c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>
        <v>2.2000000000000002</v>
      </c>
      <c r="BP153" s="12"/>
      <c r="BQ153" s="25">
        <v>0</v>
      </c>
    </row>
    <row r="154" spans="1:69" ht="84">
      <c r="A154" s="21" t="s">
        <v>204</v>
      </c>
      <c r="B154" s="9" t="s">
        <v>26</v>
      </c>
      <c r="C154" s="9" t="s">
        <v>190</v>
      </c>
      <c r="D154" s="9" t="s">
        <v>28</v>
      </c>
      <c r="E154" s="9" t="s">
        <v>205</v>
      </c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10"/>
      <c r="W154" s="10"/>
      <c r="X154" s="10"/>
      <c r="Y154" s="10"/>
      <c r="Z154" s="8"/>
      <c r="AA154" s="11">
        <v>418.5</v>
      </c>
      <c r="AB154" s="11"/>
      <c r="AC154" s="11">
        <v>209.3</v>
      </c>
      <c r="AD154" s="11"/>
      <c r="AE154" s="11">
        <v>209.3</v>
      </c>
      <c r="AF154" s="11"/>
      <c r="AG154" s="11"/>
      <c r="AH154" s="11"/>
      <c r="AI154" s="11"/>
      <c r="AJ154" s="11"/>
      <c r="AK154" s="11"/>
      <c r="AL154" s="11">
        <v>209.3</v>
      </c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31">
        <v>418.5</v>
      </c>
      <c r="AY154" s="31">
        <v>418.5</v>
      </c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9"/>
      <c r="BQ154" s="25">
        <f>AY154/AX154*100</f>
        <v>100</v>
      </c>
    </row>
    <row r="155" spans="1:69" ht="132">
      <c r="A155" s="19" t="s">
        <v>206</v>
      </c>
      <c r="B155" s="12" t="s">
        <v>26</v>
      </c>
      <c r="C155" s="12" t="s">
        <v>190</v>
      </c>
      <c r="D155" s="12" t="s">
        <v>28</v>
      </c>
      <c r="E155" s="12" t="s">
        <v>205</v>
      </c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 t="s">
        <v>42</v>
      </c>
      <c r="U155" s="12"/>
      <c r="V155" s="13"/>
      <c r="W155" s="13"/>
      <c r="X155" s="13"/>
      <c r="Y155" s="13"/>
      <c r="Z155" s="14"/>
      <c r="AA155" s="15">
        <v>418.5</v>
      </c>
      <c r="AB155" s="15"/>
      <c r="AC155" s="15">
        <v>209.3</v>
      </c>
      <c r="AD155" s="15"/>
      <c r="AE155" s="15">
        <v>209.3</v>
      </c>
      <c r="AF155" s="15"/>
      <c r="AG155" s="15"/>
      <c r="AH155" s="15"/>
      <c r="AI155" s="15"/>
      <c r="AJ155" s="15"/>
      <c r="AK155" s="15"/>
      <c r="AL155" s="15">
        <v>209.3</v>
      </c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32">
        <v>418.5</v>
      </c>
      <c r="AY155" s="32">
        <v>418.5</v>
      </c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12"/>
      <c r="BQ155" s="25">
        <f t="shared" si="3"/>
        <v>100</v>
      </c>
    </row>
    <row r="156" spans="1:69" ht="15.75">
      <c r="A156" s="20" t="s">
        <v>196</v>
      </c>
      <c r="B156" s="12" t="s">
        <v>26</v>
      </c>
      <c r="C156" s="12" t="s">
        <v>190</v>
      </c>
      <c r="D156" s="12" t="s">
        <v>28</v>
      </c>
      <c r="E156" s="12" t="s">
        <v>205</v>
      </c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 t="s">
        <v>197</v>
      </c>
      <c r="U156" s="12"/>
      <c r="V156" s="13"/>
      <c r="W156" s="13"/>
      <c r="X156" s="13"/>
      <c r="Y156" s="13"/>
      <c r="Z156" s="14"/>
      <c r="AA156" s="15">
        <v>321.39999999999998</v>
      </c>
      <c r="AB156" s="15"/>
      <c r="AC156" s="15">
        <v>160.69999999999999</v>
      </c>
      <c r="AD156" s="15"/>
      <c r="AE156" s="15">
        <v>160.69999999999999</v>
      </c>
      <c r="AF156" s="15"/>
      <c r="AG156" s="15"/>
      <c r="AH156" s="15"/>
      <c r="AI156" s="15"/>
      <c r="AJ156" s="15"/>
      <c r="AK156" s="15"/>
      <c r="AL156" s="15">
        <v>160.69999999999999</v>
      </c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32">
        <v>321.39999999999998</v>
      </c>
      <c r="AY156" s="32">
        <v>321.39999999999998</v>
      </c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12"/>
      <c r="BQ156" s="25">
        <f t="shared" si="3"/>
        <v>100</v>
      </c>
    </row>
    <row r="157" spans="1:69" ht="36">
      <c r="A157" s="20" t="s">
        <v>200</v>
      </c>
      <c r="B157" s="12" t="s">
        <v>26</v>
      </c>
      <c r="C157" s="12" t="s">
        <v>190</v>
      </c>
      <c r="D157" s="12" t="s">
        <v>28</v>
      </c>
      <c r="E157" s="12" t="s">
        <v>205</v>
      </c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 t="s">
        <v>201</v>
      </c>
      <c r="U157" s="12"/>
      <c r="V157" s="13"/>
      <c r="W157" s="13"/>
      <c r="X157" s="13"/>
      <c r="Y157" s="13"/>
      <c r="Z157" s="14"/>
      <c r="AA157" s="15">
        <v>97.1</v>
      </c>
      <c r="AB157" s="15"/>
      <c r="AC157" s="15">
        <v>48.6</v>
      </c>
      <c r="AD157" s="15"/>
      <c r="AE157" s="15">
        <v>48.6</v>
      </c>
      <c r="AF157" s="15"/>
      <c r="AG157" s="15"/>
      <c r="AH157" s="15"/>
      <c r="AI157" s="15"/>
      <c r="AJ157" s="15"/>
      <c r="AK157" s="15"/>
      <c r="AL157" s="15">
        <v>48.6</v>
      </c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32">
        <v>97.1</v>
      </c>
      <c r="AY157" s="32">
        <v>97.1</v>
      </c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12"/>
      <c r="BQ157" s="25">
        <f t="shared" si="3"/>
        <v>100</v>
      </c>
    </row>
    <row r="158" spans="1:69" ht="36">
      <c r="A158" s="18" t="s">
        <v>207</v>
      </c>
      <c r="B158" s="9" t="s">
        <v>26</v>
      </c>
      <c r="C158" s="9" t="s">
        <v>190</v>
      </c>
      <c r="D158" s="9" t="s">
        <v>28</v>
      </c>
      <c r="E158" s="9" t="s">
        <v>208</v>
      </c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10"/>
      <c r="W158" s="10"/>
      <c r="X158" s="10"/>
      <c r="Y158" s="10"/>
      <c r="Z158" s="8"/>
      <c r="AA158" s="11">
        <v>261.10000000000002</v>
      </c>
      <c r="AB158" s="11"/>
      <c r="AC158" s="11">
        <v>248</v>
      </c>
      <c r="AD158" s="11"/>
      <c r="AE158" s="11">
        <v>13.1</v>
      </c>
      <c r="AF158" s="11"/>
      <c r="AG158" s="11"/>
      <c r="AH158" s="11"/>
      <c r="AI158" s="11"/>
      <c r="AJ158" s="11"/>
      <c r="AK158" s="11"/>
      <c r="AL158" s="11">
        <v>248</v>
      </c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31">
        <v>261</v>
      </c>
      <c r="AY158" s="31">
        <v>261</v>
      </c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9"/>
      <c r="BQ158" s="25">
        <f t="shared" si="3"/>
        <v>100</v>
      </c>
    </row>
    <row r="159" spans="1:69" ht="60">
      <c r="A159" s="20" t="s">
        <v>209</v>
      </c>
      <c r="B159" s="12" t="s">
        <v>26</v>
      </c>
      <c r="C159" s="12" t="s">
        <v>190</v>
      </c>
      <c r="D159" s="12" t="s">
        <v>28</v>
      </c>
      <c r="E159" s="12" t="s">
        <v>208</v>
      </c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 t="s">
        <v>48</v>
      </c>
      <c r="U159" s="12"/>
      <c r="V159" s="13"/>
      <c r="W159" s="13"/>
      <c r="X159" s="13"/>
      <c r="Y159" s="13"/>
      <c r="Z159" s="14"/>
      <c r="AA159" s="15">
        <v>261.10000000000002</v>
      </c>
      <c r="AB159" s="15"/>
      <c r="AC159" s="15">
        <v>248</v>
      </c>
      <c r="AD159" s="15"/>
      <c r="AE159" s="15">
        <v>13.1</v>
      </c>
      <c r="AF159" s="15"/>
      <c r="AG159" s="15"/>
      <c r="AH159" s="15"/>
      <c r="AI159" s="15"/>
      <c r="AJ159" s="15"/>
      <c r="AK159" s="15"/>
      <c r="AL159" s="15">
        <v>248</v>
      </c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32">
        <v>261</v>
      </c>
      <c r="AY159" s="32">
        <v>261</v>
      </c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12"/>
      <c r="BQ159" s="25">
        <f t="shared" si="3"/>
        <v>100</v>
      </c>
    </row>
    <row r="160" spans="1:69" ht="15.75">
      <c r="A160" s="20" t="s">
        <v>51</v>
      </c>
      <c r="B160" s="12" t="s">
        <v>26</v>
      </c>
      <c r="C160" s="12" t="s">
        <v>190</v>
      </c>
      <c r="D160" s="12" t="s">
        <v>28</v>
      </c>
      <c r="E160" s="12" t="s">
        <v>208</v>
      </c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 t="s">
        <v>52</v>
      </c>
      <c r="U160" s="12"/>
      <c r="V160" s="13"/>
      <c r="W160" s="13"/>
      <c r="X160" s="13"/>
      <c r="Y160" s="13"/>
      <c r="Z160" s="14"/>
      <c r="AA160" s="15">
        <v>261.10000000000002</v>
      </c>
      <c r="AB160" s="15"/>
      <c r="AC160" s="15">
        <v>248</v>
      </c>
      <c r="AD160" s="15"/>
      <c r="AE160" s="15">
        <v>13.1</v>
      </c>
      <c r="AF160" s="15"/>
      <c r="AG160" s="15"/>
      <c r="AH160" s="15"/>
      <c r="AI160" s="15"/>
      <c r="AJ160" s="15"/>
      <c r="AK160" s="15"/>
      <c r="AL160" s="15">
        <v>248</v>
      </c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32">
        <v>261</v>
      </c>
      <c r="AY160" s="32">
        <v>261</v>
      </c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12"/>
      <c r="BQ160" s="25">
        <f t="shared" si="3"/>
        <v>100</v>
      </c>
    </row>
    <row r="161" spans="1:69" ht="24">
      <c r="A161" s="18" t="s">
        <v>193</v>
      </c>
      <c r="B161" s="9" t="s">
        <v>26</v>
      </c>
      <c r="C161" s="9" t="s">
        <v>190</v>
      </c>
      <c r="D161" s="9" t="s">
        <v>28</v>
      </c>
      <c r="E161" s="9" t="s">
        <v>210</v>
      </c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10"/>
      <c r="W161" s="10"/>
      <c r="X161" s="10"/>
      <c r="Y161" s="10"/>
      <c r="Z161" s="8"/>
      <c r="AA161" s="11">
        <v>328.1</v>
      </c>
      <c r="AB161" s="11"/>
      <c r="AC161" s="11"/>
      <c r="AD161" s="11">
        <v>328.1</v>
      </c>
      <c r="AE161" s="11"/>
      <c r="AF161" s="11">
        <v>-66.5</v>
      </c>
      <c r="AG161" s="11"/>
      <c r="AH161" s="11"/>
      <c r="AI161" s="11">
        <v>-66.5</v>
      </c>
      <c r="AJ161" s="11"/>
      <c r="AK161" s="11"/>
      <c r="AL161" s="11"/>
      <c r="AM161" s="11">
        <v>261.60000000000002</v>
      </c>
      <c r="AN161" s="11">
        <v>348.8</v>
      </c>
      <c r="AO161" s="11"/>
      <c r="AP161" s="11"/>
      <c r="AQ161" s="11">
        <v>348.8</v>
      </c>
      <c r="AR161" s="11"/>
      <c r="AS161" s="11"/>
      <c r="AT161" s="11"/>
      <c r="AU161" s="11"/>
      <c r="AV161" s="11"/>
      <c r="AW161" s="11"/>
      <c r="AX161" s="31">
        <v>261.60000000000002</v>
      </c>
      <c r="AY161" s="31">
        <v>261.60000000000002</v>
      </c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>
        <v>348.8</v>
      </c>
      <c r="BP161" s="9"/>
      <c r="BQ161" s="25">
        <f t="shared" si="3"/>
        <v>100</v>
      </c>
    </row>
    <row r="162" spans="1:69" ht="84">
      <c r="A162" s="19" t="s">
        <v>195</v>
      </c>
      <c r="B162" s="12" t="s">
        <v>26</v>
      </c>
      <c r="C162" s="12" t="s">
        <v>190</v>
      </c>
      <c r="D162" s="12" t="s">
        <v>28</v>
      </c>
      <c r="E162" s="12" t="s">
        <v>210</v>
      </c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 t="s">
        <v>42</v>
      </c>
      <c r="U162" s="12"/>
      <c r="V162" s="13"/>
      <c r="W162" s="13"/>
      <c r="X162" s="13"/>
      <c r="Y162" s="13"/>
      <c r="Z162" s="14"/>
      <c r="AA162" s="15">
        <v>311.60000000000002</v>
      </c>
      <c r="AB162" s="15"/>
      <c r="AC162" s="15"/>
      <c r="AD162" s="15">
        <v>311.60000000000002</v>
      </c>
      <c r="AE162" s="15"/>
      <c r="AF162" s="15">
        <v>-66.5</v>
      </c>
      <c r="AG162" s="15"/>
      <c r="AH162" s="15"/>
      <c r="AI162" s="15">
        <v>-66.5</v>
      </c>
      <c r="AJ162" s="15"/>
      <c r="AK162" s="15"/>
      <c r="AL162" s="15"/>
      <c r="AM162" s="15">
        <v>245.1</v>
      </c>
      <c r="AN162" s="15">
        <v>328.3</v>
      </c>
      <c r="AO162" s="15"/>
      <c r="AP162" s="15"/>
      <c r="AQ162" s="15">
        <v>328.3</v>
      </c>
      <c r="AR162" s="15"/>
      <c r="AS162" s="15"/>
      <c r="AT162" s="15"/>
      <c r="AU162" s="15"/>
      <c r="AV162" s="15"/>
      <c r="AW162" s="15"/>
      <c r="AX162" s="32">
        <v>245.1</v>
      </c>
      <c r="AY162" s="32">
        <v>245.1</v>
      </c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>
        <v>328.3</v>
      </c>
      <c r="BP162" s="12"/>
      <c r="BQ162" s="25">
        <f t="shared" si="3"/>
        <v>100</v>
      </c>
    </row>
    <row r="163" spans="1:69" ht="15.75">
      <c r="A163" s="20" t="s">
        <v>196</v>
      </c>
      <c r="B163" s="12" t="s">
        <v>26</v>
      </c>
      <c r="C163" s="12" t="s">
        <v>190</v>
      </c>
      <c r="D163" s="12" t="s">
        <v>28</v>
      </c>
      <c r="E163" s="12" t="s">
        <v>210</v>
      </c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 t="s">
        <v>197</v>
      </c>
      <c r="U163" s="12"/>
      <c r="V163" s="13"/>
      <c r="W163" s="13"/>
      <c r="X163" s="13"/>
      <c r="Y163" s="13"/>
      <c r="Z163" s="14"/>
      <c r="AA163" s="15">
        <v>239.6</v>
      </c>
      <c r="AB163" s="15"/>
      <c r="AC163" s="15"/>
      <c r="AD163" s="15">
        <v>239.6</v>
      </c>
      <c r="AE163" s="15"/>
      <c r="AF163" s="15">
        <v>-51.3</v>
      </c>
      <c r="AG163" s="15"/>
      <c r="AH163" s="15"/>
      <c r="AI163" s="15">
        <v>-51.3</v>
      </c>
      <c r="AJ163" s="15"/>
      <c r="AK163" s="15"/>
      <c r="AL163" s="15"/>
      <c r="AM163" s="15">
        <v>188.3</v>
      </c>
      <c r="AN163" s="15">
        <v>251.5</v>
      </c>
      <c r="AO163" s="15"/>
      <c r="AP163" s="15"/>
      <c r="AQ163" s="15">
        <v>251.5</v>
      </c>
      <c r="AR163" s="15"/>
      <c r="AS163" s="15"/>
      <c r="AT163" s="15"/>
      <c r="AU163" s="15"/>
      <c r="AV163" s="15"/>
      <c r="AW163" s="15"/>
      <c r="AX163" s="32">
        <v>188.3</v>
      </c>
      <c r="AY163" s="32">
        <v>188.3</v>
      </c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>
        <v>251.5</v>
      </c>
      <c r="BP163" s="12"/>
      <c r="BQ163" s="25">
        <f t="shared" si="3"/>
        <v>100</v>
      </c>
    </row>
    <row r="164" spans="1:69" ht="24">
      <c r="A164" s="20" t="s">
        <v>198</v>
      </c>
      <c r="B164" s="12" t="s">
        <v>26</v>
      </c>
      <c r="C164" s="12" t="s">
        <v>190</v>
      </c>
      <c r="D164" s="12" t="s">
        <v>28</v>
      </c>
      <c r="E164" s="12" t="s">
        <v>210</v>
      </c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 t="s">
        <v>199</v>
      </c>
      <c r="U164" s="12"/>
      <c r="V164" s="13"/>
      <c r="W164" s="13"/>
      <c r="X164" s="13"/>
      <c r="Y164" s="13"/>
      <c r="Z164" s="14"/>
      <c r="AA164" s="15">
        <v>1.8</v>
      </c>
      <c r="AB164" s="15"/>
      <c r="AC164" s="15"/>
      <c r="AD164" s="15">
        <v>1.8</v>
      </c>
      <c r="AE164" s="15"/>
      <c r="AF164" s="15">
        <v>-1.8</v>
      </c>
      <c r="AG164" s="15"/>
      <c r="AH164" s="15"/>
      <c r="AI164" s="15">
        <v>-1.8</v>
      </c>
      <c r="AJ164" s="15"/>
      <c r="AK164" s="15"/>
      <c r="AL164" s="15"/>
      <c r="AM164" s="15"/>
      <c r="AN164" s="15">
        <v>1.8</v>
      </c>
      <c r="AO164" s="15"/>
      <c r="AP164" s="15"/>
      <c r="AQ164" s="15">
        <v>1.8</v>
      </c>
      <c r="AR164" s="15"/>
      <c r="AS164" s="15"/>
      <c r="AT164" s="15"/>
      <c r="AU164" s="15"/>
      <c r="AV164" s="15"/>
      <c r="AW164" s="15"/>
      <c r="AX164" s="32">
        <v>0</v>
      </c>
      <c r="AY164" s="32">
        <v>0</v>
      </c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>
        <v>1.8</v>
      </c>
      <c r="BP164" s="12"/>
      <c r="BQ164" s="25">
        <v>0</v>
      </c>
    </row>
    <row r="165" spans="1:69" ht="36">
      <c r="A165" s="20" t="s">
        <v>200</v>
      </c>
      <c r="B165" s="12" t="s">
        <v>26</v>
      </c>
      <c r="C165" s="12" t="s">
        <v>190</v>
      </c>
      <c r="D165" s="12" t="s">
        <v>28</v>
      </c>
      <c r="E165" s="12" t="s">
        <v>210</v>
      </c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 t="s">
        <v>201</v>
      </c>
      <c r="U165" s="12"/>
      <c r="V165" s="13"/>
      <c r="W165" s="13"/>
      <c r="X165" s="13"/>
      <c r="Y165" s="13"/>
      <c r="Z165" s="14"/>
      <c r="AA165" s="15">
        <v>70.2</v>
      </c>
      <c r="AB165" s="15"/>
      <c r="AC165" s="15"/>
      <c r="AD165" s="15">
        <v>70.2</v>
      </c>
      <c r="AE165" s="15"/>
      <c r="AF165" s="15">
        <v>-13.4</v>
      </c>
      <c r="AG165" s="15"/>
      <c r="AH165" s="15"/>
      <c r="AI165" s="15">
        <v>-13.4</v>
      </c>
      <c r="AJ165" s="15"/>
      <c r="AK165" s="15"/>
      <c r="AL165" s="15"/>
      <c r="AM165" s="15">
        <v>56.8</v>
      </c>
      <c r="AN165" s="15">
        <v>75</v>
      </c>
      <c r="AO165" s="15"/>
      <c r="AP165" s="15"/>
      <c r="AQ165" s="15">
        <v>75</v>
      </c>
      <c r="AR165" s="15"/>
      <c r="AS165" s="15"/>
      <c r="AT165" s="15"/>
      <c r="AU165" s="15"/>
      <c r="AV165" s="15"/>
      <c r="AW165" s="15"/>
      <c r="AX165" s="32">
        <v>56.8</v>
      </c>
      <c r="AY165" s="32">
        <v>56.8</v>
      </c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>
        <v>75</v>
      </c>
      <c r="BP165" s="12"/>
      <c r="BQ165" s="25">
        <v>100</v>
      </c>
    </row>
    <row r="166" spans="1:69" ht="48">
      <c r="A166" s="20" t="s">
        <v>202</v>
      </c>
      <c r="B166" s="12" t="s">
        <v>26</v>
      </c>
      <c r="C166" s="12" t="s">
        <v>190</v>
      </c>
      <c r="D166" s="12" t="s">
        <v>28</v>
      </c>
      <c r="E166" s="12" t="s">
        <v>210</v>
      </c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 t="s">
        <v>48</v>
      </c>
      <c r="U166" s="12"/>
      <c r="V166" s="13"/>
      <c r="W166" s="13"/>
      <c r="X166" s="13"/>
      <c r="Y166" s="13"/>
      <c r="Z166" s="14"/>
      <c r="AA166" s="15">
        <v>16.5</v>
      </c>
      <c r="AB166" s="15"/>
      <c r="AC166" s="15"/>
      <c r="AD166" s="15">
        <v>16.5</v>
      </c>
      <c r="AE166" s="15"/>
      <c r="AF166" s="15"/>
      <c r="AG166" s="15"/>
      <c r="AH166" s="15"/>
      <c r="AI166" s="15"/>
      <c r="AJ166" s="15"/>
      <c r="AK166" s="15"/>
      <c r="AL166" s="15"/>
      <c r="AM166" s="15">
        <v>16.5</v>
      </c>
      <c r="AN166" s="15">
        <v>20.5</v>
      </c>
      <c r="AO166" s="15"/>
      <c r="AP166" s="15"/>
      <c r="AQ166" s="15">
        <v>20.5</v>
      </c>
      <c r="AR166" s="15"/>
      <c r="AS166" s="15"/>
      <c r="AT166" s="15"/>
      <c r="AU166" s="15"/>
      <c r="AV166" s="15"/>
      <c r="AW166" s="15"/>
      <c r="AX166" s="32">
        <v>16.5</v>
      </c>
      <c r="AY166" s="32">
        <v>16.5</v>
      </c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>
        <v>20.5</v>
      </c>
      <c r="BP166" s="12"/>
      <c r="BQ166" s="25">
        <f t="shared" si="3"/>
        <v>100</v>
      </c>
    </row>
    <row r="167" spans="1:69" ht="15.75">
      <c r="A167" s="20" t="s">
        <v>51</v>
      </c>
      <c r="B167" s="12" t="s">
        <v>26</v>
      </c>
      <c r="C167" s="12" t="s">
        <v>190</v>
      </c>
      <c r="D167" s="12" t="s">
        <v>28</v>
      </c>
      <c r="E167" s="12" t="s">
        <v>210</v>
      </c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 t="s">
        <v>52</v>
      </c>
      <c r="U167" s="12"/>
      <c r="V167" s="13"/>
      <c r="W167" s="13"/>
      <c r="X167" s="13"/>
      <c r="Y167" s="13"/>
      <c r="Z167" s="14"/>
      <c r="AA167" s="15">
        <v>16.5</v>
      </c>
      <c r="AB167" s="15"/>
      <c r="AC167" s="15"/>
      <c r="AD167" s="15">
        <v>16.5</v>
      </c>
      <c r="AE167" s="15"/>
      <c r="AF167" s="15"/>
      <c r="AG167" s="15"/>
      <c r="AH167" s="15"/>
      <c r="AI167" s="15"/>
      <c r="AJ167" s="15"/>
      <c r="AK167" s="15"/>
      <c r="AL167" s="15"/>
      <c r="AM167" s="15">
        <v>16.5</v>
      </c>
      <c r="AN167" s="15">
        <v>20.5</v>
      </c>
      <c r="AO167" s="15"/>
      <c r="AP167" s="15"/>
      <c r="AQ167" s="15">
        <v>20.5</v>
      </c>
      <c r="AR167" s="15"/>
      <c r="AS167" s="15"/>
      <c r="AT167" s="15"/>
      <c r="AU167" s="15"/>
      <c r="AV167" s="15"/>
      <c r="AW167" s="15"/>
      <c r="AX167" s="32">
        <v>16.5</v>
      </c>
      <c r="AY167" s="32">
        <v>16.5</v>
      </c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>
        <v>20.5</v>
      </c>
      <c r="BP167" s="12"/>
      <c r="BQ167" s="25">
        <f t="shared" si="3"/>
        <v>100</v>
      </c>
    </row>
    <row r="168" spans="1:69" ht="84">
      <c r="A168" s="21" t="s">
        <v>204</v>
      </c>
      <c r="B168" s="9" t="s">
        <v>26</v>
      </c>
      <c r="C168" s="9" t="s">
        <v>190</v>
      </c>
      <c r="D168" s="9" t="s">
        <v>28</v>
      </c>
      <c r="E168" s="9" t="s">
        <v>211</v>
      </c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10"/>
      <c r="W168" s="10"/>
      <c r="X168" s="10"/>
      <c r="Y168" s="10"/>
      <c r="Z168" s="8"/>
      <c r="AA168" s="11">
        <v>225.3</v>
      </c>
      <c r="AB168" s="11"/>
      <c r="AC168" s="11">
        <v>112.7</v>
      </c>
      <c r="AD168" s="11"/>
      <c r="AE168" s="11">
        <v>112.7</v>
      </c>
      <c r="AF168" s="11">
        <v>45.6</v>
      </c>
      <c r="AG168" s="11"/>
      <c r="AH168" s="11">
        <v>22.8</v>
      </c>
      <c r="AI168" s="11"/>
      <c r="AJ168" s="11">
        <v>22.8</v>
      </c>
      <c r="AK168" s="11"/>
      <c r="AL168" s="11">
        <v>135.4</v>
      </c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31">
        <v>271</v>
      </c>
      <c r="AY168" s="31">
        <v>271</v>
      </c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  <c r="BM168" s="31"/>
      <c r="BN168" s="31"/>
      <c r="BO168" s="31"/>
      <c r="BP168" s="9"/>
      <c r="BQ168" s="25">
        <f t="shared" si="3"/>
        <v>100</v>
      </c>
    </row>
    <row r="169" spans="1:69" ht="132">
      <c r="A169" s="19" t="s">
        <v>206</v>
      </c>
      <c r="B169" s="12" t="s">
        <v>26</v>
      </c>
      <c r="C169" s="12" t="s">
        <v>190</v>
      </c>
      <c r="D169" s="12" t="s">
        <v>28</v>
      </c>
      <c r="E169" s="12" t="s">
        <v>211</v>
      </c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 t="s">
        <v>42</v>
      </c>
      <c r="U169" s="12"/>
      <c r="V169" s="13"/>
      <c r="W169" s="13"/>
      <c r="X169" s="13"/>
      <c r="Y169" s="13"/>
      <c r="Z169" s="14"/>
      <c r="AA169" s="15">
        <v>225.3</v>
      </c>
      <c r="AB169" s="15"/>
      <c r="AC169" s="15">
        <v>112.7</v>
      </c>
      <c r="AD169" s="15"/>
      <c r="AE169" s="15">
        <v>112.7</v>
      </c>
      <c r="AF169" s="15">
        <v>45.6</v>
      </c>
      <c r="AG169" s="15"/>
      <c r="AH169" s="15">
        <v>22.8</v>
      </c>
      <c r="AI169" s="15"/>
      <c r="AJ169" s="15">
        <v>22.8</v>
      </c>
      <c r="AK169" s="15"/>
      <c r="AL169" s="15">
        <v>135.4</v>
      </c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32">
        <v>271</v>
      </c>
      <c r="AY169" s="32">
        <v>271</v>
      </c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12"/>
      <c r="BQ169" s="25">
        <f t="shared" si="3"/>
        <v>100</v>
      </c>
    </row>
    <row r="170" spans="1:69" ht="15.75">
      <c r="A170" s="20" t="s">
        <v>196</v>
      </c>
      <c r="B170" s="12" t="s">
        <v>26</v>
      </c>
      <c r="C170" s="12" t="s">
        <v>190</v>
      </c>
      <c r="D170" s="12" t="s">
        <v>28</v>
      </c>
      <c r="E170" s="12" t="s">
        <v>211</v>
      </c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 t="s">
        <v>197</v>
      </c>
      <c r="U170" s="12"/>
      <c r="V170" s="13"/>
      <c r="W170" s="13"/>
      <c r="X170" s="13"/>
      <c r="Y170" s="13"/>
      <c r="Z170" s="14"/>
      <c r="AA170" s="15">
        <v>173</v>
      </c>
      <c r="AB170" s="15"/>
      <c r="AC170" s="15">
        <v>86.5</v>
      </c>
      <c r="AD170" s="15"/>
      <c r="AE170" s="15">
        <v>86.5</v>
      </c>
      <c r="AF170" s="15">
        <v>35</v>
      </c>
      <c r="AG170" s="15"/>
      <c r="AH170" s="15">
        <v>17.5</v>
      </c>
      <c r="AI170" s="15"/>
      <c r="AJ170" s="15">
        <v>17.5</v>
      </c>
      <c r="AK170" s="15"/>
      <c r="AL170" s="15">
        <v>104</v>
      </c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32">
        <v>208</v>
      </c>
      <c r="AY170" s="32">
        <v>208</v>
      </c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12"/>
      <c r="BQ170" s="25">
        <f t="shared" si="3"/>
        <v>100</v>
      </c>
    </row>
    <row r="171" spans="1:69" ht="36">
      <c r="A171" s="20" t="s">
        <v>200</v>
      </c>
      <c r="B171" s="12" t="s">
        <v>26</v>
      </c>
      <c r="C171" s="12" t="s">
        <v>190</v>
      </c>
      <c r="D171" s="12" t="s">
        <v>28</v>
      </c>
      <c r="E171" s="12" t="s">
        <v>211</v>
      </c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 t="s">
        <v>201</v>
      </c>
      <c r="U171" s="12"/>
      <c r="V171" s="13"/>
      <c r="W171" s="13"/>
      <c r="X171" s="13"/>
      <c r="Y171" s="13"/>
      <c r="Z171" s="14"/>
      <c r="AA171" s="15">
        <v>52.3</v>
      </c>
      <c r="AB171" s="15"/>
      <c r="AC171" s="15">
        <v>26.2</v>
      </c>
      <c r="AD171" s="15"/>
      <c r="AE171" s="15">
        <v>26.2</v>
      </c>
      <c r="AF171" s="15">
        <v>10.6</v>
      </c>
      <c r="AG171" s="15"/>
      <c r="AH171" s="15">
        <v>5.3</v>
      </c>
      <c r="AI171" s="15"/>
      <c r="AJ171" s="15">
        <v>5.3</v>
      </c>
      <c r="AK171" s="15"/>
      <c r="AL171" s="15">
        <v>31.4</v>
      </c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32">
        <v>63</v>
      </c>
      <c r="AY171" s="32">
        <v>63</v>
      </c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12"/>
      <c r="BQ171" s="25">
        <f t="shared" si="3"/>
        <v>100</v>
      </c>
    </row>
    <row r="172" spans="1:69" ht="15.75">
      <c r="A172" s="17" t="s">
        <v>212</v>
      </c>
      <c r="B172" s="4" t="s">
        <v>26</v>
      </c>
      <c r="C172" s="4" t="s">
        <v>128</v>
      </c>
      <c r="D172" s="4" t="s">
        <v>29</v>
      </c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6"/>
      <c r="W172" s="6"/>
      <c r="X172" s="6"/>
      <c r="Y172" s="6"/>
      <c r="Z172" s="5"/>
      <c r="AA172" s="7">
        <v>770.2</v>
      </c>
      <c r="AB172" s="7"/>
      <c r="AC172" s="7"/>
      <c r="AD172" s="7"/>
      <c r="AE172" s="7"/>
      <c r="AF172" s="7">
        <v>34.799999999999997</v>
      </c>
      <c r="AG172" s="7"/>
      <c r="AH172" s="7"/>
      <c r="AI172" s="7"/>
      <c r="AJ172" s="7"/>
      <c r="AK172" s="7"/>
      <c r="AL172" s="7"/>
      <c r="AM172" s="7"/>
      <c r="AN172" s="7">
        <v>770.2</v>
      </c>
      <c r="AO172" s="7"/>
      <c r="AP172" s="7"/>
      <c r="AQ172" s="7"/>
      <c r="AR172" s="7"/>
      <c r="AS172" s="7"/>
      <c r="AT172" s="7"/>
      <c r="AU172" s="7"/>
      <c r="AV172" s="7"/>
      <c r="AW172" s="7"/>
      <c r="AX172" s="30">
        <v>805</v>
      </c>
      <c r="AY172" s="30">
        <v>805</v>
      </c>
      <c r="AZ172" s="30"/>
      <c r="BA172" s="30"/>
      <c r="BB172" s="30"/>
      <c r="BC172" s="30"/>
      <c r="BD172" s="30"/>
      <c r="BE172" s="30"/>
      <c r="BF172" s="30"/>
      <c r="BG172" s="30"/>
      <c r="BH172" s="30"/>
      <c r="BI172" s="30"/>
      <c r="BJ172" s="30"/>
      <c r="BK172" s="30"/>
      <c r="BL172" s="30"/>
      <c r="BM172" s="30"/>
      <c r="BN172" s="30"/>
      <c r="BO172" s="30"/>
      <c r="BP172" s="4"/>
      <c r="BQ172" s="26">
        <f t="shared" si="3"/>
        <v>100</v>
      </c>
    </row>
    <row r="173" spans="1:69" ht="15.75">
      <c r="A173" s="17" t="s">
        <v>213</v>
      </c>
      <c r="B173" s="4" t="s">
        <v>26</v>
      </c>
      <c r="C173" s="4" t="s">
        <v>128</v>
      </c>
      <c r="D173" s="4" t="s">
        <v>28</v>
      </c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6"/>
      <c r="W173" s="6"/>
      <c r="X173" s="6"/>
      <c r="Y173" s="6"/>
      <c r="Z173" s="5"/>
      <c r="AA173" s="7">
        <v>770.2</v>
      </c>
      <c r="AB173" s="7"/>
      <c r="AC173" s="7"/>
      <c r="AD173" s="7"/>
      <c r="AE173" s="7"/>
      <c r="AF173" s="7">
        <v>34.799999999999997</v>
      </c>
      <c r="AG173" s="7"/>
      <c r="AH173" s="7"/>
      <c r="AI173" s="7"/>
      <c r="AJ173" s="7"/>
      <c r="AK173" s="7"/>
      <c r="AL173" s="7"/>
      <c r="AM173" s="7"/>
      <c r="AN173" s="7">
        <v>770.2</v>
      </c>
      <c r="AO173" s="7"/>
      <c r="AP173" s="7"/>
      <c r="AQ173" s="7"/>
      <c r="AR173" s="7"/>
      <c r="AS173" s="7"/>
      <c r="AT173" s="7"/>
      <c r="AU173" s="7"/>
      <c r="AV173" s="7"/>
      <c r="AW173" s="7"/>
      <c r="AX173" s="30">
        <v>805</v>
      </c>
      <c r="AY173" s="30">
        <v>805</v>
      </c>
      <c r="AZ173" s="30"/>
      <c r="BA173" s="30"/>
      <c r="BB173" s="30"/>
      <c r="BC173" s="30"/>
      <c r="BD173" s="30"/>
      <c r="BE173" s="30"/>
      <c r="BF173" s="30"/>
      <c r="BG173" s="30"/>
      <c r="BH173" s="30"/>
      <c r="BI173" s="30"/>
      <c r="BJ173" s="30"/>
      <c r="BK173" s="30"/>
      <c r="BL173" s="30"/>
      <c r="BM173" s="30"/>
      <c r="BN173" s="30"/>
      <c r="BO173" s="30"/>
      <c r="BP173" s="4"/>
      <c r="BQ173" s="26">
        <f t="shared" si="3"/>
        <v>100</v>
      </c>
    </row>
    <row r="174" spans="1:69" ht="36">
      <c r="A174" s="18" t="s">
        <v>214</v>
      </c>
      <c r="B174" s="9" t="s">
        <v>26</v>
      </c>
      <c r="C174" s="9" t="s">
        <v>128</v>
      </c>
      <c r="D174" s="9" t="s">
        <v>28</v>
      </c>
      <c r="E174" s="9" t="s">
        <v>215</v>
      </c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10"/>
      <c r="W174" s="10"/>
      <c r="X174" s="10"/>
      <c r="Y174" s="10"/>
      <c r="Z174" s="8"/>
      <c r="AA174" s="11">
        <v>770.2</v>
      </c>
      <c r="AB174" s="11"/>
      <c r="AC174" s="11"/>
      <c r="AD174" s="11"/>
      <c r="AE174" s="11"/>
      <c r="AF174" s="11">
        <v>34.799999999999997</v>
      </c>
      <c r="AG174" s="11"/>
      <c r="AH174" s="11"/>
      <c r="AI174" s="11"/>
      <c r="AJ174" s="11"/>
      <c r="AK174" s="11"/>
      <c r="AL174" s="11"/>
      <c r="AM174" s="11"/>
      <c r="AN174" s="11">
        <v>770.2</v>
      </c>
      <c r="AO174" s="11"/>
      <c r="AP174" s="11"/>
      <c r="AQ174" s="11"/>
      <c r="AR174" s="11"/>
      <c r="AS174" s="11"/>
      <c r="AT174" s="11"/>
      <c r="AU174" s="11"/>
      <c r="AV174" s="11"/>
      <c r="AW174" s="11"/>
      <c r="AX174" s="31">
        <v>805</v>
      </c>
      <c r="AY174" s="31">
        <v>805</v>
      </c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/>
      <c r="BK174" s="31"/>
      <c r="BL174" s="31"/>
      <c r="BM174" s="31"/>
      <c r="BN174" s="31"/>
      <c r="BO174" s="31"/>
      <c r="BP174" s="9"/>
      <c r="BQ174" s="25">
        <f t="shared" si="3"/>
        <v>100</v>
      </c>
    </row>
    <row r="175" spans="1:69" ht="48">
      <c r="A175" s="20" t="s">
        <v>216</v>
      </c>
      <c r="B175" s="12" t="s">
        <v>26</v>
      </c>
      <c r="C175" s="12" t="s">
        <v>128</v>
      </c>
      <c r="D175" s="12" t="s">
        <v>28</v>
      </c>
      <c r="E175" s="12" t="s">
        <v>215</v>
      </c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 t="s">
        <v>217</v>
      </c>
      <c r="U175" s="12"/>
      <c r="V175" s="13"/>
      <c r="W175" s="13"/>
      <c r="X175" s="13"/>
      <c r="Y175" s="13"/>
      <c r="Z175" s="14"/>
      <c r="AA175" s="15">
        <v>770.2</v>
      </c>
      <c r="AB175" s="15"/>
      <c r="AC175" s="15"/>
      <c r="AD175" s="15"/>
      <c r="AE175" s="15"/>
      <c r="AF175" s="15">
        <v>34.799999999999997</v>
      </c>
      <c r="AG175" s="15"/>
      <c r="AH175" s="15"/>
      <c r="AI175" s="15"/>
      <c r="AJ175" s="15"/>
      <c r="AK175" s="15"/>
      <c r="AL175" s="15"/>
      <c r="AM175" s="15"/>
      <c r="AN175" s="15">
        <v>770.2</v>
      </c>
      <c r="AO175" s="15"/>
      <c r="AP175" s="15"/>
      <c r="AQ175" s="15"/>
      <c r="AR175" s="15"/>
      <c r="AS175" s="15"/>
      <c r="AT175" s="15"/>
      <c r="AU175" s="15"/>
      <c r="AV175" s="15"/>
      <c r="AW175" s="15"/>
      <c r="AX175" s="32">
        <v>805</v>
      </c>
      <c r="AY175" s="32">
        <v>805</v>
      </c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12"/>
      <c r="BQ175" s="25">
        <f t="shared" si="3"/>
        <v>100</v>
      </c>
    </row>
    <row r="176" spans="1:69" ht="15.75">
      <c r="A176" s="20" t="s">
        <v>218</v>
      </c>
      <c r="B176" s="12" t="s">
        <v>26</v>
      </c>
      <c r="C176" s="12" t="s">
        <v>128</v>
      </c>
      <c r="D176" s="12" t="s">
        <v>28</v>
      </c>
      <c r="E176" s="12" t="s">
        <v>215</v>
      </c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 t="s">
        <v>219</v>
      </c>
      <c r="U176" s="12"/>
      <c r="V176" s="13"/>
      <c r="W176" s="13"/>
      <c r="X176" s="13"/>
      <c r="Y176" s="13"/>
      <c r="Z176" s="14"/>
      <c r="AA176" s="15">
        <v>770.2</v>
      </c>
      <c r="AB176" s="15"/>
      <c r="AC176" s="15"/>
      <c r="AD176" s="15"/>
      <c r="AE176" s="15"/>
      <c r="AF176" s="15">
        <v>34.799999999999997</v>
      </c>
      <c r="AG176" s="15"/>
      <c r="AH176" s="15"/>
      <c r="AI176" s="15"/>
      <c r="AJ176" s="15"/>
      <c r="AK176" s="15"/>
      <c r="AL176" s="15"/>
      <c r="AM176" s="15"/>
      <c r="AN176" s="15">
        <v>770.2</v>
      </c>
      <c r="AO176" s="15"/>
      <c r="AP176" s="15"/>
      <c r="AQ176" s="15"/>
      <c r="AR176" s="15"/>
      <c r="AS176" s="15"/>
      <c r="AT176" s="15"/>
      <c r="AU176" s="15"/>
      <c r="AV176" s="15"/>
      <c r="AW176" s="15"/>
      <c r="AX176" s="32">
        <v>805</v>
      </c>
      <c r="AY176" s="32">
        <v>805</v>
      </c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12"/>
      <c r="BQ176" s="25">
        <f t="shared" si="3"/>
        <v>100</v>
      </c>
    </row>
    <row r="177" spans="1:69" ht="15.75">
      <c r="A177" s="16" t="s">
        <v>220</v>
      </c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6"/>
      <c r="W177" s="6"/>
      <c r="X177" s="6"/>
      <c r="Y177" s="6"/>
      <c r="Z177" s="16"/>
      <c r="AA177" s="7">
        <v>13878</v>
      </c>
      <c r="AB177" s="7">
        <v>153</v>
      </c>
      <c r="AC177" s="7">
        <v>2567.6</v>
      </c>
      <c r="AD177" s="7">
        <v>4257</v>
      </c>
      <c r="AE177" s="7">
        <v>644</v>
      </c>
      <c r="AF177" s="7">
        <v>705.6</v>
      </c>
      <c r="AG177" s="7">
        <v>1.1000000000000001</v>
      </c>
      <c r="AH177" s="7">
        <v>22.8</v>
      </c>
      <c r="AI177" s="7">
        <v>427.1</v>
      </c>
      <c r="AJ177" s="7">
        <v>72.8</v>
      </c>
      <c r="AK177" s="7">
        <v>154.1</v>
      </c>
      <c r="AL177" s="7">
        <v>2590.3000000000002</v>
      </c>
      <c r="AM177" s="7">
        <v>4684.1000000000004</v>
      </c>
      <c r="AN177" s="7">
        <v>11208.2</v>
      </c>
      <c r="AO177" s="7">
        <v>153</v>
      </c>
      <c r="AP177" s="7">
        <v>3.5</v>
      </c>
      <c r="AQ177" s="7">
        <v>4492.1000000000004</v>
      </c>
      <c r="AR177" s="7"/>
      <c r="AS177" s="7">
        <v>1.1000000000000001</v>
      </c>
      <c r="AT177" s="7">
        <v>1.1000000000000001</v>
      </c>
      <c r="AU177" s="7"/>
      <c r="AV177" s="7"/>
      <c r="AW177" s="7"/>
      <c r="AX177" s="30">
        <v>14583.7</v>
      </c>
      <c r="AY177" s="30">
        <v>14402.6</v>
      </c>
      <c r="AZ177" s="30"/>
      <c r="BA177" s="30"/>
      <c r="BB177" s="30"/>
      <c r="BC177" s="30"/>
      <c r="BD177" s="30"/>
      <c r="BE177" s="30"/>
      <c r="BF177" s="30"/>
      <c r="BG177" s="30"/>
      <c r="BH177" s="30"/>
      <c r="BI177" s="30"/>
      <c r="BJ177" s="30"/>
      <c r="BK177" s="30"/>
      <c r="BL177" s="30"/>
      <c r="BM177" s="30">
        <v>159.30000000000001</v>
      </c>
      <c r="BN177" s="30">
        <v>3.5</v>
      </c>
      <c r="BO177" s="30">
        <v>4554</v>
      </c>
      <c r="BP177" s="27"/>
      <c r="BQ177" s="26">
        <f t="shared" si="3"/>
        <v>100</v>
      </c>
    </row>
    <row r="179" spans="1:69" ht="30" customHeight="1"/>
  </sheetData>
  <mergeCells count="56">
    <mergeCell ref="A5:A6"/>
    <mergeCell ref="BQ5:BQ6"/>
    <mergeCell ref="B5:B6"/>
    <mergeCell ref="Y5:Y6"/>
    <mergeCell ref="AS5:AS6"/>
    <mergeCell ref="AN5:AN6"/>
    <mergeCell ref="U5:U6"/>
    <mergeCell ref="E5:S6"/>
    <mergeCell ref="BP5:BP6"/>
    <mergeCell ref="AI5:AI6"/>
    <mergeCell ref="T5:T6"/>
    <mergeCell ref="V5:V6"/>
    <mergeCell ref="AW5:AW6"/>
    <mergeCell ref="AU5:AU6"/>
    <mergeCell ref="D5:D6"/>
    <mergeCell ref="BM5:BM6"/>
    <mergeCell ref="BI5:BI6"/>
    <mergeCell ref="X5:X6"/>
    <mergeCell ref="AF5:AF6"/>
    <mergeCell ref="C5:C6"/>
    <mergeCell ref="Z5:Z6"/>
    <mergeCell ref="BE5:BE6"/>
    <mergeCell ref="BG5:BG6"/>
    <mergeCell ref="BD5:BD6"/>
    <mergeCell ref="BC5:BC6"/>
    <mergeCell ref="AP5:AP6"/>
    <mergeCell ref="BB5:BB6"/>
    <mergeCell ref="AR5:AR6"/>
    <mergeCell ref="AZ5:AZ6"/>
    <mergeCell ref="AO5:AO6"/>
    <mergeCell ref="AA5:AA6"/>
    <mergeCell ref="BA5:BA6"/>
    <mergeCell ref="AQ5:AQ6"/>
    <mergeCell ref="AT5:AT6"/>
    <mergeCell ref="AX5:AX6"/>
    <mergeCell ref="AY5:AY6"/>
    <mergeCell ref="AC5:AC6"/>
    <mergeCell ref="AB5:AB6"/>
    <mergeCell ref="W5:W6"/>
    <mergeCell ref="AV5:AV6"/>
    <mergeCell ref="AJ5:AJ6"/>
    <mergeCell ref="AM5:AM6"/>
    <mergeCell ref="AG5:AG6"/>
    <mergeCell ref="AH5:AH6"/>
    <mergeCell ref="AK5:AK6"/>
    <mergeCell ref="AL5:AL6"/>
    <mergeCell ref="A2:BQ2"/>
    <mergeCell ref="BJ5:BJ6"/>
    <mergeCell ref="BF5:BF6"/>
    <mergeCell ref="BO5:BO6"/>
    <mergeCell ref="BN5:BN6"/>
    <mergeCell ref="BL5:BL6"/>
    <mergeCell ref="BK5:BK6"/>
    <mergeCell ref="BH5:BH6"/>
    <mergeCell ref="AE5:AE6"/>
    <mergeCell ref="AD5:AD6"/>
  </mergeCells>
  <phoneticPr fontId="11" type="noConversion"/>
  <pageMargins left="0.78740157480314965" right="0.59055118110236227" top="0.19685039370078741" bottom="0.19685039370078741" header="0" footer="0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rep:2.55.0.369</dc:description>
  <cp:lastModifiedBy>Boiceva</cp:lastModifiedBy>
  <cp:lastPrinted>2022-12-20T08:50:31Z</cp:lastPrinted>
  <dcterms:created xsi:type="dcterms:W3CDTF">2022-12-20T07:15:17Z</dcterms:created>
  <dcterms:modified xsi:type="dcterms:W3CDTF">2023-03-29T12:32:42Z</dcterms:modified>
</cp:coreProperties>
</file>